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 codeName="DieseArbeitsmappe"/>
  <mc:AlternateContent xmlns:mc="http://schemas.openxmlformats.org/markup-compatibility/2006">
    <mc:Choice Requires="x15">
      <x15ac:absPath xmlns:x15ac="http://schemas.microsoft.com/office/spreadsheetml/2010/11/ac" url="https://swissshooting-my.sharepoint.com/personal/markus_kaeser_swissshooting_ch/Documents/Dateien/@SSV/@__Target Sprint/Offerte Vereine/Peter Benz Bütschwil 2022/"/>
    </mc:Choice>
  </mc:AlternateContent>
  <xr:revisionPtr revIDLastSave="0" documentId="8_{CCFA77C3-6291-4C05-88CC-8F850B57075C}" xr6:coauthVersionLast="47" xr6:coauthVersionMax="47" xr10:uidLastSave="{00000000-0000-0000-0000-000000000000}"/>
  <bookViews>
    <workbookView xWindow="86280" yWindow="-120" windowWidth="29040" windowHeight="15840" xr2:uid="{00000000-000D-0000-FFFF-FFFF00000000}"/>
  </bookViews>
  <sheets>
    <sheet name="Bestellformular_neu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0" i="3" l="1"/>
  <c r="H32" i="3"/>
  <c r="H16" i="3"/>
  <c r="H13" i="3"/>
  <c r="H17" i="3" l="1"/>
  <c r="H14" i="3"/>
  <c r="H15" i="3"/>
  <c r="H30" i="3"/>
  <c r="H34" i="3" s="1"/>
  <c r="H18" i="3" l="1"/>
  <c r="H36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Markus Kaeser</author>
  </authors>
  <commentList>
    <comment ref="A11" authorId="0" shapeId="0" xr:uid="{76622D4E-9409-4777-B681-159547C7C64A}">
      <text>
        <r>
          <rPr>
            <b/>
            <sz val="9"/>
            <color indexed="81"/>
            <rFont val="Segoe UI"/>
            <family val="2"/>
          </rPr>
          <t>SSV:</t>
        </r>
        <r>
          <rPr>
            <sz val="9"/>
            <color indexed="81"/>
            <rFont val="Segoe UI"/>
            <family val="2"/>
          </rPr>
          <t xml:space="preserve">
Falls nur Gewehre bezogen werden, bitte die beiden gelben Felder ausfüllen. 
</t>
        </r>
      </text>
    </comment>
    <comment ref="A20" authorId="0" shapeId="0" xr:uid="{25CC9971-5703-47AF-8331-0A97AEC14F06}">
      <text>
        <r>
          <rPr>
            <b/>
            <sz val="9"/>
            <color indexed="81"/>
            <rFont val="Segoe UI"/>
            <family val="2"/>
          </rPr>
          <t xml:space="preserve">SSV:
Maximale Anzahl 1 eintragen. </t>
        </r>
      </text>
    </comment>
    <comment ref="B20" authorId="0" shapeId="0" xr:uid="{8EF9C1D6-DA0F-478C-849F-EC0811D406F2}">
      <text>
        <r>
          <rPr>
            <b/>
            <sz val="9"/>
            <color indexed="81"/>
            <rFont val="Segoe UI"/>
            <family val="2"/>
          </rPr>
          <t xml:space="preserve">SSV:
Hier Anzahl Tage eintragen. </t>
        </r>
      </text>
    </comment>
    <comment ref="A23" authorId="0" shapeId="0" xr:uid="{264CAEDD-04B1-4C9D-B0C5-961A6463909A}">
      <text>
        <r>
          <rPr>
            <b/>
            <sz val="9"/>
            <color indexed="81"/>
            <rFont val="Segoe UI"/>
            <family val="2"/>
          </rPr>
          <t xml:space="preserve">SSV:
Maximale Anzahl 1 eintragen. </t>
        </r>
      </text>
    </comment>
    <comment ref="A24" authorId="0" shapeId="0" xr:uid="{B201D47E-81F2-4044-87C6-FB0B4018A492}">
      <text>
        <r>
          <rPr>
            <b/>
            <sz val="9"/>
            <color indexed="81"/>
            <rFont val="Segoe UI"/>
            <family val="2"/>
          </rPr>
          <t xml:space="preserve">SSV:
Diese Vorlage dient um selber zu kopieren.
Maximale Anzahl 1 eintragen. </t>
        </r>
      </text>
    </comment>
    <comment ref="A26" authorId="0" shapeId="0" xr:uid="{7322C5A1-2263-46DF-8CBA-F9EE52A570EF}">
      <text>
        <r>
          <rPr>
            <b/>
            <sz val="9"/>
            <color indexed="81"/>
            <rFont val="Segoe UI"/>
            <family val="2"/>
          </rPr>
          <t xml:space="preserve">SSV:
Benötigte Helferzahl eintragen. </t>
        </r>
      </text>
    </comment>
    <comment ref="B26" authorId="0" shapeId="0" xr:uid="{319147FC-2756-4DCE-908B-360A9AB41F37}">
      <text>
        <r>
          <rPr>
            <b/>
            <sz val="9"/>
            <color indexed="81"/>
            <rFont val="Segoe UI"/>
            <family val="2"/>
          </rPr>
          <t xml:space="preserve">SSV:
Anzahl Tage eintragen. </t>
        </r>
      </text>
    </comment>
    <comment ref="A27" authorId="0" shapeId="0" xr:uid="{786131EC-DF7B-4577-ACF8-ED2BF0DC9AAA}">
      <text>
        <r>
          <rPr>
            <b/>
            <sz val="9"/>
            <color indexed="81"/>
            <rFont val="Segoe UI"/>
            <family val="2"/>
          </rPr>
          <t xml:space="preserve">SSV:
Maximale Anzahl 1 eintragen. </t>
        </r>
      </text>
    </comment>
    <comment ref="B30" authorId="0" shapeId="0" xr:uid="{BB89E803-1F3D-44B4-9B1E-1BBE57C8E5F3}">
      <text>
        <r>
          <rPr>
            <b/>
            <sz val="9"/>
            <color indexed="81"/>
            <rFont val="Segoe UI"/>
            <charset val="1"/>
          </rPr>
          <t>SSV:
WICHTIG:
Bitte Kilometer eintragen von Utzensdorf zum Wettkampfstandort.
Nur notwendig wenn das Material gebracht werden muss.</t>
        </r>
      </text>
    </comment>
    <comment ref="A31" authorId="0" shapeId="0" xr:uid="{BA59FB0D-7470-4166-8A81-3A31B17C0718}">
      <text>
        <r>
          <rPr>
            <sz val="9"/>
            <color indexed="81"/>
            <rFont val="Segoe UI"/>
            <family val="2"/>
          </rPr>
          <t>SSV:
Wenn das Material abgeholt wird.
Bitte mit "Ja" bestätigen, ansonsten km berechnen.</t>
        </r>
      </text>
    </comment>
    <comment ref="A32" authorId="0" shapeId="0" xr:uid="{86D6AA3B-491E-4D3B-A06F-90ADDBA46AA8}">
      <text>
        <r>
          <rPr>
            <b/>
            <sz val="9"/>
            <color indexed="81"/>
            <rFont val="Segoe UI"/>
            <family val="2"/>
          </rPr>
          <t xml:space="preserve">SSV:
Anzahl Tage eintragen.
Die Fachperson ist beim Auf- und Abbau PFLICHT </t>
        </r>
      </text>
    </comment>
    <comment ref="A33" authorId="0" shapeId="0" xr:uid="{F4A86568-F8F9-4EE1-8233-AC6109A281A7}">
      <text>
        <r>
          <rPr>
            <b/>
            <sz val="9"/>
            <color indexed="81"/>
            <rFont val="Segoe UI"/>
            <family val="2"/>
          </rPr>
          <t xml:space="preserve">SSV:
Das Kleinmaterial wird nach dem Wettkampf in Rechnung gestellt.
Als Beispiel: Scheibenmaterial/Plastikplatten
</t>
        </r>
        <r>
          <rPr>
            <sz val="9"/>
            <color indexed="81"/>
            <rFont val="Segoe UI"/>
            <family val="2"/>
          </rPr>
          <t xml:space="preserve">Kenntnisnahme mit </t>
        </r>
        <r>
          <rPr>
            <b/>
            <sz val="9"/>
            <color indexed="81"/>
            <rFont val="Segoe UI"/>
            <family val="2"/>
          </rPr>
          <t>Ja</t>
        </r>
        <r>
          <rPr>
            <sz val="9"/>
            <color indexed="81"/>
            <rFont val="Segoe UI"/>
            <family val="2"/>
          </rPr>
          <t xml:space="preserve"> bestätigen</t>
        </r>
      </text>
    </comment>
  </commentList>
</comments>
</file>

<file path=xl/sharedStrings.xml><?xml version="1.0" encoding="utf-8"?>
<sst xmlns="http://schemas.openxmlformats.org/spreadsheetml/2006/main" count="45" uniqueCount="43">
  <si>
    <t>Vom SSV zur Verfügung gestellt</t>
  </si>
  <si>
    <t>Schiessstand</t>
  </si>
  <si>
    <t>Klappscheiben Hora</t>
  </si>
  <si>
    <t>Liegematten</t>
  </si>
  <si>
    <t>Gewehrständer</t>
  </si>
  <si>
    <t>Zeitmessung</t>
  </si>
  <si>
    <t>Resultate</t>
  </si>
  <si>
    <t>Personal</t>
  </si>
  <si>
    <t>Kosten</t>
  </si>
  <si>
    <t>Verbrauchs- und Kleinmaterial gemäss Aufwand</t>
  </si>
  <si>
    <t>Ranglistentool / Exceltabelle</t>
  </si>
  <si>
    <t>Munitionsauflageständer</t>
  </si>
  <si>
    <t>Luftgewehr ohne Munition</t>
  </si>
  <si>
    <t>pro Schiesstag nur Gewehr CHF 7.--</t>
  </si>
  <si>
    <t>Material wird abgeholt</t>
  </si>
  <si>
    <r>
      <t xml:space="preserve">pro Schiesstag + Material Scheibenbahn  </t>
    </r>
    <r>
      <rPr>
        <b/>
        <sz val="11"/>
        <color rgb="FFFF0000"/>
        <rFont val="Calibri"/>
        <family val="2"/>
        <scheme val="minor"/>
      </rPr>
      <t>exkl.</t>
    </r>
    <r>
      <rPr>
        <sz val="11"/>
        <color theme="1"/>
        <rFont val="Calibri"/>
        <family val="2"/>
        <scheme val="minor"/>
      </rPr>
      <t xml:space="preserve"> Gewehr CHF 10.-</t>
    </r>
  </si>
  <si>
    <r>
      <t xml:space="preserve">pro Schiesstag + Material Scheibenbahn  </t>
    </r>
    <r>
      <rPr>
        <b/>
        <sz val="11"/>
        <color rgb="FFFF0000"/>
        <rFont val="Calibri"/>
        <family val="2"/>
        <scheme val="minor"/>
      </rPr>
      <t>inkl.</t>
    </r>
    <r>
      <rPr>
        <sz val="11"/>
        <color theme="1"/>
        <rFont val="Calibri"/>
        <family val="2"/>
        <scheme val="minor"/>
      </rPr>
      <t xml:space="preserve"> Gewehr CHF 15.-</t>
    </r>
  </si>
  <si>
    <t>benötigt</t>
  </si>
  <si>
    <t>vorhanden</t>
  </si>
  <si>
    <t>targetsprint@swissshooting.ch</t>
  </si>
  <si>
    <t>Email an:</t>
  </si>
  <si>
    <t>Zwischentotal</t>
  </si>
  <si>
    <t>Bestellformular TargetSprint Events</t>
  </si>
  <si>
    <t>Utzensdorf</t>
  </si>
  <si>
    <t>Standort</t>
  </si>
  <si>
    <t>Link</t>
  </si>
  <si>
    <t>Total der Kosten</t>
  </si>
  <si>
    <t>Anzahl Tage</t>
  </si>
  <si>
    <t>Vorlage Laufblätter zum kopieren</t>
  </si>
  <si>
    <t>Rechnungsadresse:</t>
  </si>
  <si>
    <t>Eventgerüst pro Scheibe inkl. Vlies</t>
  </si>
  <si>
    <t>Schiessoffizier, Aufgebot Abnahme ESO (Abrechung von ESO direkt)</t>
  </si>
  <si>
    <t>Fachperson, Wettkampfleiter (Kosten werden abgeklärt)</t>
  </si>
  <si>
    <t>Eventgerüst pro Scheibe + Schiesstag (inkl. Vlies+Nadelfilz)</t>
  </si>
  <si>
    <t>2x Zelt vorhanden (Penaltybox + Riflestorage)</t>
  </si>
  <si>
    <t>Handstoppuhren</t>
  </si>
  <si>
    <r>
      <rPr>
        <b/>
        <sz val="11"/>
        <color theme="1"/>
        <rFont val="Calibri"/>
        <family val="2"/>
        <scheme val="minor"/>
      </rPr>
      <t>SCHWEIZER SCHIESSSPORTVERBAND</t>
    </r>
    <r>
      <rPr>
        <sz val="11"/>
        <color theme="1"/>
        <rFont val="Calibri"/>
        <family val="2"/>
        <scheme val="minor"/>
      </rPr>
      <t xml:space="preserve">
SSV
Lidostrasse 6
6006 Luzern</t>
    </r>
  </si>
  <si>
    <t>Version 20.12.2021</t>
  </si>
  <si>
    <t>Wir stellen Ihnen gerne eine individuelle Offerte zusammen für Ihren Anlass.</t>
  </si>
  <si>
    <r>
      <t xml:space="preserve">Transporte ab Utzensdorf - Zielort </t>
    </r>
    <r>
      <rPr>
        <b/>
        <sz val="11"/>
        <color theme="1"/>
        <rFont val="Calibri"/>
        <family val="2"/>
        <scheme val="minor"/>
      </rPr>
      <t>retour</t>
    </r>
    <r>
      <rPr>
        <sz val="11"/>
        <color theme="1"/>
        <rFont val="Calibri"/>
        <family val="2"/>
        <scheme val="minor"/>
      </rPr>
      <t xml:space="preserve"> CHF 1.-/km</t>
    </r>
  </si>
  <si>
    <t>Fachperson Auf- Abbau Tagespauschale CHF 200.-</t>
  </si>
  <si>
    <t>ja</t>
  </si>
  <si>
    <t>Zeitmessung (inkl. Betreuung + Transponder (RaceResult) 350.-/Tag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</si>
</sst>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&quot;Fr.&quot;\ * #,##0.00_ ;_ &quot;Fr.&quot;\ * \-#,##0.00_ ;_ &quot;Fr.&quot;\ * &quot;-&quot;??_ ;_ @_ "/>
    <numFmt numFmtId="164" formatCode="&quot;km&quot;* 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2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9"/>
      <color indexed="81"/>
      <name val="Segoe UI"/>
      <charset val="1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double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3">
    <xf numFmtId="0" fontId="0" fillId="0" borderId="0"/>
    <xf numFmtId="44" fontId="4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73">
    <xf numFmtId="0" fontId="0" fillId="0" borderId="0" xfId="0"/>
    <xf numFmtId="0" fontId="0" fillId="0" borderId="0" xfId="0" applyFont="1"/>
    <xf numFmtId="0" fontId="0" fillId="0" borderId="0" xfId="0" applyFill="1" applyBorder="1"/>
    <xf numFmtId="0" fontId="0" fillId="3" borderId="0" xfId="0" applyFill="1" applyBorder="1"/>
    <xf numFmtId="0" fontId="0" fillId="0" borderId="0" xfId="0" applyFill="1"/>
    <xf numFmtId="0" fontId="1" fillId="0" borderId="0" xfId="0" applyFont="1" applyFill="1" applyBorder="1"/>
    <xf numFmtId="0" fontId="0" fillId="0" borderId="0" xfId="0" applyFill="1" applyBorder="1" applyAlignment="1"/>
    <xf numFmtId="0" fontId="2" fillId="3" borderId="1" xfId="0" applyFont="1" applyFill="1" applyBorder="1" applyAlignment="1"/>
    <xf numFmtId="0" fontId="2" fillId="3" borderId="0" xfId="0" applyFont="1" applyFill="1" applyBorder="1" applyAlignment="1"/>
    <xf numFmtId="0" fontId="0" fillId="3" borderId="3" xfId="0" applyFill="1" applyBorder="1" applyAlignment="1">
      <alignment horizontal="center"/>
    </xf>
    <xf numFmtId="0" fontId="7" fillId="0" borderId="0" xfId="2" applyFill="1" applyBorder="1"/>
    <xf numFmtId="44" fontId="0" fillId="3" borderId="3" xfId="1" applyFont="1" applyFill="1" applyBorder="1"/>
    <xf numFmtId="44" fontId="0" fillId="3" borderId="8" xfId="1" applyFont="1" applyFill="1" applyBorder="1"/>
    <xf numFmtId="0" fontId="2" fillId="3" borderId="0" xfId="0" applyFont="1" applyFill="1" applyBorder="1" applyAlignment="1">
      <alignment horizontal="left"/>
    </xf>
    <xf numFmtId="0" fontId="7" fillId="3" borderId="3" xfId="2" applyFill="1" applyBorder="1"/>
    <xf numFmtId="0" fontId="2" fillId="3" borderId="9" xfId="0" applyFont="1" applyFill="1" applyBorder="1" applyAlignment="1"/>
    <xf numFmtId="0" fontId="2" fillId="3" borderId="3" xfId="0" applyFont="1" applyFill="1" applyBorder="1" applyAlignment="1"/>
    <xf numFmtId="0" fontId="2" fillId="3" borderId="3" xfId="0" applyFont="1" applyFill="1" applyBorder="1" applyAlignment="1">
      <alignment horizontal="left"/>
    </xf>
    <xf numFmtId="0" fontId="3" fillId="4" borderId="1" xfId="0" applyFont="1" applyFill="1" applyBorder="1"/>
    <xf numFmtId="0" fontId="1" fillId="0" borderId="7" xfId="0" applyFont="1" applyFill="1" applyBorder="1"/>
    <xf numFmtId="0" fontId="0" fillId="0" borderId="7" xfId="0" applyFill="1" applyBorder="1"/>
    <xf numFmtId="44" fontId="0" fillId="0" borderId="7" xfId="0" applyNumberFormat="1" applyFill="1" applyBorder="1"/>
    <xf numFmtId="0" fontId="2" fillId="4" borderId="7" xfId="0" applyFont="1" applyFill="1" applyBorder="1" applyAlignment="1"/>
    <xf numFmtId="0" fontId="2" fillId="4" borderId="7" xfId="0" applyFont="1" applyFill="1" applyBorder="1"/>
    <xf numFmtId="0" fontId="2" fillId="3" borderId="10" xfId="0" applyFont="1" applyFill="1" applyBorder="1" applyAlignment="1"/>
    <xf numFmtId="0" fontId="3" fillId="4" borderId="10" xfId="0" applyFont="1" applyFill="1" applyBorder="1"/>
    <xf numFmtId="0" fontId="2" fillId="3" borderId="11" xfId="0" applyFont="1" applyFill="1" applyBorder="1" applyAlignment="1">
      <alignment horizontal="left"/>
    </xf>
    <xf numFmtId="0" fontId="2" fillId="3" borderId="4" xfId="0" applyFont="1" applyFill="1" applyBorder="1" applyAlignment="1"/>
    <xf numFmtId="0" fontId="0" fillId="3" borderId="4" xfId="0" applyFill="1" applyBorder="1"/>
    <xf numFmtId="44" fontId="3" fillId="4" borderId="9" xfId="0" applyNumberFormat="1" applyFont="1" applyFill="1" applyBorder="1"/>
    <xf numFmtId="0" fontId="0" fillId="3" borderId="4" xfId="0" applyFont="1" applyFill="1" applyBorder="1"/>
    <xf numFmtId="0" fontId="2" fillId="3" borderId="4" xfId="0" applyFont="1" applyFill="1" applyBorder="1" applyAlignment="1">
      <alignment horizontal="left"/>
    </xf>
    <xf numFmtId="44" fontId="2" fillId="4" borderId="12" xfId="0" applyNumberFormat="1" applyFont="1" applyFill="1" applyBorder="1"/>
    <xf numFmtId="0" fontId="2" fillId="4" borderId="13" xfId="0" applyFont="1" applyFill="1" applyBorder="1" applyAlignment="1"/>
    <xf numFmtId="0" fontId="3" fillId="3" borderId="3" xfId="0" applyFont="1" applyFill="1" applyBorder="1" applyAlignment="1" applyProtection="1">
      <alignment horizontal="center"/>
      <protection locked="0"/>
    </xf>
    <xf numFmtId="0" fontId="0" fillId="3" borderId="3" xfId="0" applyFill="1" applyBorder="1" applyProtection="1">
      <protection locked="0"/>
    </xf>
    <xf numFmtId="164" fontId="0" fillId="3" borderId="3" xfId="0" applyNumberFormat="1" applyFill="1" applyBorder="1" applyProtection="1"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44" fontId="1" fillId="3" borderId="4" xfId="0" applyNumberFormat="1" applyFont="1" applyFill="1" applyBorder="1"/>
    <xf numFmtId="44" fontId="1" fillId="3" borderId="4" xfId="1" applyFont="1" applyFill="1" applyBorder="1"/>
    <xf numFmtId="0" fontId="1" fillId="0" borderId="0" xfId="0" applyFont="1" applyBorder="1"/>
    <xf numFmtId="0" fontId="1" fillId="0" borderId="0" xfId="0" applyFont="1"/>
    <xf numFmtId="0" fontId="0" fillId="6" borderId="3" xfId="0" applyFill="1" applyBorder="1" applyAlignment="1" applyProtection="1">
      <alignment horizontal="center"/>
      <protection locked="0"/>
    </xf>
    <xf numFmtId="0" fontId="0" fillId="7" borderId="3" xfId="0" applyFill="1" applyBorder="1" applyAlignment="1" applyProtection="1">
      <alignment horizontal="center"/>
      <protection locked="0"/>
    </xf>
    <xf numFmtId="0" fontId="0" fillId="7" borderId="8" xfId="0" applyFill="1" applyBorder="1" applyAlignment="1" applyProtection="1">
      <alignment horizontal="center"/>
      <protection locked="0"/>
    </xf>
    <xf numFmtId="0" fontId="0" fillId="3" borderId="18" xfId="0" applyFill="1" applyBorder="1"/>
    <xf numFmtId="0" fontId="0" fillId="3" borderId="18" xfId="0" applyFont="1" applyFill="1" applyBorder="1"/>
    <xf numFmtId="0" fontId="0" fillId="0" borderId="0" xfId="0" applyFill="1" applyBorder="1" applyAlignment="1">
      <alignment horizontal="left"/>
    </xf>
    <xf numFmtId="0" fontId="6" fillId="0" borderId="0" xfId="0" applyFont="1" applyFill="1" applyAlignment="1">
      <alignment horizontal="left"/>
    </xf>
    <xf numFmtId="0" fontId="0" fillId="3" borderId="10" xfId="0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horizontal="center"/>
      <protection locked="0"/>
    </xf>
    <xf numFmtId="0" fontId="1" fillId="5" borderId="10" xfId="0" applyFont="1" applyFill="1" applyBorder="1" applyAlignment="1">
      <alignment horizontal="left"/>
    </xf>
    <xf numFmtId="0" fontId="1" fillId="5" borderId="9" xfId="0" applyFont="1" applyFill="1" applyBorder="1" applyAlignment="1">
      <alignment horizontal="left"/>
    </xf>
    <xf numFmtId="0" fontId="5" fillId="4" borderId="10" xfId="0" applyFont="1" applyFill="1" applyBorder="1" applyAlignment="1">
      <alignment horizontal="left"/>
    </xf>
    <xf numFmtId="0" fontId="5" fillId="4" borderId="1" xfId="0" applyFont="1" applyFill="1" applyBorder="1" applyAlignment="1">
      <alignment horizontal="left"/>
    </xf>
    <xf numFmtId="0" fontId="5" fillId="4" borderId="9" xfId="0" applyFont="1" applyFill="1" applyBorder="1" applyAlignment="1">
      <alignment horizontal="left"/>
    </xf>
    <xf numFmtId="0" fontId="2" fillId="3" borderId="5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left"/>
    </xf>
    <xf numFmtId="0" fontId="2" fillId="3" borderId="6" xfId="0" applyFont="1" applyFill="1" applyBorder="1" applyAlignment="1">
      <alignment horizontal="left"/>
    </xf>
    <xf numFmtId="0" fontId="0" fillId="3" borderId="14" xfId="0" applyFill="1" applyBorder="1" applyAlignment="1">
      <alignment horizontal="left"/>
    </xf>
    <xf numFmtId="0" fontId="0" fillId="3" borderId="0" xfId="0" applyFill="1" applyBorder="1" applyAlignment="1">
      <alignment horizontal="left"/>
    </xf>
    <xf numFmtId="0" fontId="0" fillId="3" borderId="4" xfId="0" applyFill="1" applyBorder="1" applyAlignment="1">
      <alignment horizontal="left"/>
    </xf>
    <xf numFmtId="0" fontId="0" fillId="3" borderId="15" xfId="0" applyFill="1" applyBorder="1" applyAlignment="1">
      <alignment horizontal="left"/>
    </xf>
    <xf numFmtId="0" fontId="0" fillId="3" borderId="16" xfId="0" applyFill="1" applyBorder="1" applyAlignment="1">
      <alignment horizontal="left"/>
    </xf>
    <xf numFmtId="0" fontId="0" fillId="3" borderId="5" xfId="0" applyFill="1" applyBorder="1" applyAlignment="1">
      <alignment horizontal="left"/>
    </xf>
    <xf numFmtId="0" fontId="0" fillId="3" borderId="2" xfId="0" applyFill="1" applyBorder="1" applyAlignment="1">
      <alignment horizontal="left"/>
    </xf>
    <xf numFmtId="0" fontId="0" fillId="3" borderId="15" xfId="0" applyFont="1" applyFill="1" applyBorder="1" applyAlignment="1">
      <alignment horizontal="left"/>
    </xf>
    <xf numFmtId="0" fontId="0" fillId="3" borderId="16" xfId="0" applyFont="1" applyFill="1" applyBorder="1" applyAlignment="1">
      <alignment horizontal="left"/>
    </xf>
    <xf numFmtId="0" fontId="3" fillId="2" borderId="17" xfId="0" applyFont="1" applyFill="1" applyBorder="1" applyAlignment="1">
      <alignment horizontal="left"/>
    </xf>
    <xf numFmtId="0" fontId="0" fillId="0" borderId="0" xfId="0" applyFont="1" applyAlignment="1">
      <alignment horizontal="left" vertical="top" wrapText="1"/>
    </xf>
    <xf numFmtId="0" fontId="0" fillId="3" borderId="6" xfId="0" applyFill="1" applyBorder="1" applyAlignment="1">
      <alignment horizontal="left"/>
    </xf>
    <xf numFmtId="0" fontId="0" fillId="0" borderId="0" xfId="0" applyFill="1" applyBorder="1" applyAlignment="1">
      <alignment horizontal="center"/>
    </xf>
  </cellXfs>
  <cellStyles count="3">
    <cellStyle name="Link" xfId="2" builtinId="8"/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targetsprint@swissshooting.ch" TargetMode="External"/><Relationship Id="rId1" Type="http://schemas.openxmlformats.org/officeDocument/2006/relationships/hyperlink" Target="https://www.google.ch/maps/dir/47.4130973,9.1795426/3427+Utzenstorf/@47.3478884,8.0874963,10z/data=!3m1!4b1!4m18!1m7!3m6!1s0x478e292bf5b7f847:0x4cd9a8ec1ca2d60d!2s3427+Utzenstorf!3b1!8m2!3d47.1281667!4d7.5588034!4m9!1m1!4e1!1m5!1m1!1s0x478e292bf5b7f847:0x4cd9a8ec1ca2d60d!2m2!1d7.5588034!2d47.1281667!3e0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2ED40C-AFD2-42C7-9D2A-92D52B4A1E5B}">
  <sheetPr codeName="Tabelle3">
    <tabColor rgb="FF00B050"/>
  </sheetPr>
  <dimension ref="A1:H50"/>
  <sheetViews>
    <sheetView tabSelected="1" showWhiteSpace="0" topLeftCell="A13" zoomScale="115" zoomScaleNormal="115" workbookViewId="0">
      <selection activeCell="G50" sqref="G50:H50"/>
    </sheetView>
  </sheetViews>
  <sheetFormatPr baseColWidth="10" defaultRowHeight="15" x14ac:dyDescent="0.25"/>
  <cols>
    <col min="1" max="1" width="11.42578125" customWidth="1"/>
    <col min="2" max="2" width="11.7109375" bestFit="1" customWidth="1"/>
    <col min="7" max="7" width="14" customWidth="1"/>
    <col min="8" max="8" width="13.140625" bestFit="1" customWidth="1"/>
  </cols>
  <sheetData>
    <row r="1" spans="1:8" ht="36" x14ac:dyDescent="0.55000000000000004">
      <c r="A1" s="49" t="s">
        <v>22</v>
      </c>
      <c r="B1" s="49"/>
      <c r="C1" s="49"/>
      <c r="D1" s="49"/>
      <c r="E1" s="49"/>
      <c r="F1" s="49"/>
      <c r="G1" s="49"/>
      <c r="H1" s="49"/>
    </row>
    <row r="2" spans="1:8" ht="15" customHeight="1" x14ac:dyDescent="0.25">
      <c r="A2" s="4"/>
      <c r="B2" s="4"/>
      <c r="C2" s="4"/>
      <c r="D2" s="4"/>
      <c r="E2" s="4"/>
      <c r="F2" s="4"/>
      <c r="G2" s="4"/>
      <c r="H2" s="4"/>
    </row>
    <row r="3" spans="1:8" ht="18.75" x14ac:dyDescent="0.3">
      <c r="A3" s="54" t="s">
        <v>0</v>
      </c>
      <c r="B3" s="55"/>
      <c r="C3" s="55"/>
      <c r="D3" s="55"/>
      <c r="E3" s="55"/>
      <c r="F3" s="55"/>
      <c r="G3" s="55"/>
      <c r="H3" s="56"/>
    </row>
    <row r="4" spans="1:8" ht="15" customHeight="1" x14ac:dyDescent="0.25">
      <c r="A4" s="24" t="s">
        <v>1</v>
      </c>
      <c r="B4" s="7"/>
      <c r="C4" s="7"/>
      <c r="D4" s="7"/>
      <c r="E4" s="7"/>
      <c r="F4" s="7"/>
      <c r="G4" s="7"/>
      <c r="H4" s="15"/>
    </row>
    <row r="5" spans="1:8" ht="15" customHeight="1" x14ac:dyDescent="0.25">
      <c r="A5" s="16" t="s">
        <v>17</v>
      </c>
      <c r="B5" s="16" t="s">
        <v>18</v>
      </c>
      <c r="C5" s="3"/>
      <c r="D5" s="8"/>
      <c r="E5" s="8"/>
      <c r="F5" s="8"/>
      <c r="G5" s="8"/>
      <c r="H5" s="27" t="s">
        <v>8</v>
      </c>
    </row>
    <row r="6" spans="1:8" ht="15" customHeight="1" x14ac:dyDescent="0.25">
      <c r="A6" s="43"/>
      <c r="B6" s="9">
        <v>12</v>
      </c>
      <c r="C6" s="60" t="s">
        <v>30</v>
      </c>
      <c r="D6" s="61"/>
      <c r="E6" s="61"/>
      <c r="F6" s="61"/>
      <c r="G6" s="61"/>
      <c r="H6" s="62"/>
    </row>
    <row r="7" spans="1:8" x14ac:dyDescent="0.25">
      <c r="A7" s="44"/>
      <c r="B7" s="9">
        <v>12</v>
      </c>
      <c r="C7" s="60" t="s">
        <v>2</v>
      </c>
      <c r="D7" s="61"/>
      <c r="E7" s="61"/>
      <c r="F7" s="61"/>
      <c r="G7" s="61"/>
      <c r="H7" s="62"/>
    </row>
    <row r="8" spans="1:8" x14ac:dyDescent="0.25">
      <c r="A8" s="44"/>
      <c r="B8" s="9">
        <v>12</v>
      </c>
      <c r="C8" s="60" t="s">
        <v>3</v>
      </c>
      <c r="D8" s="61"/>
      <c r="E8" s="61"/>
      <c r="F8" s="61"/>
      <c r="G8" s="61"/>
      <c r="H8" s="62"/>
    </row>
    <row r="9" spans="1:8" x14ac:dyDescent="0.25">
      <c r="A9" s="44"/>
      <c r="B9" s="9">
        <v>12</v>
      </c>
      <c r="C9" s="60" t="s">
        <v>4</v>
      </c>
      <c r="D9" s="61"/>
      <c r="E9" s="61"/>
      <c r="F9" s="61"/>
      <c r="G9" s="61"/>
      <c r="H9" s="62"/>
    </row>
    <row r="10" spans="1:8" x14ac:dyDescent="0.25">
      <c r="A10" s="44"/>
      <c r="B10" s="9">
        <v>6</v>
      </c>
      <c r="C10" s="60" t="s">
        <v>11</v>
      </c>
      <c r="D10" s="61"/>
      <c r="E10" s="61"/>
      <c r="F10" s="61"/>
      <c r="G10" s="61"/>
      <c r="H10" s="62"/>
    </row>
    <row r="11" spans="1:8" x14ac:dyDescent="0.25">
      <c r="A11" s="37"/>
      <c r="B11" s="9">
        <v>12</v>
      </c>
      <c r="C11" s="60" t="s">
        <v>12</v>
      </c>
      <c r="D11" s="61"/>
      <c r="E11" s="61"/>
      <c r="F11" s="61"/>
      <c r="G11" s="61"/>
      <c r="H11" s="62"/>
    </row>
    <row r="12" spans="1:8" x14ac:dyDescent="0.25">
      <c r="A12" s="52" t="s">
        <v>27</v>
      </c>
      <c r="B12" s="53"/>
      <c r="C12" s="60"/>
      <c r="D12" s="61"/>
      <c r="E12" s="61"/>
      <c r="F12" s="61"/>
      <c r="G12" s="61"/>
      <c r="H12" s="62"/>
    </row>
    <row r="13" spans="1:8" x14ac:dyDescent="0.25">
      <c r="A13" s="43"/>
      <c r="B13" s="11">
        <v>25</v>
      </c>
      <c r="C13" s="60" t="s">
        <v>33</v>
      </c>
      <c r="D13" s="61"/>
      <c r="E13" s="61"/>
      <c r="F13" s="61"/>
      <c r="G13" s="61"/>
      <c r="H13" s="39">
        <f>A6*A13*B13</f>
        <v>0</v>
      </c>
    </row>
    <row r="14" spans="1:8" x14ac:dyDescent="0.25">
      <c r="A14" s="44"/>
      <c r="B14" s="11">
        <v>10</v>
      </c>
      <c r="C14" s="60" t="s">
        <v>15</v>
      </c>
      <c r="D14" s="61"/>
      <c r="E14" s="61"/>
      <c r="F14" s="61"/>
      <c r="G14" s="61"/>
      <c r="H14" s="39">
        <f>A7*A14*B14</f>
        <v>0</v>
      </c>
    </row>
    <row r="15" spans="1:8" x14ac:dyDescent="0.25">
      <c r="A15" s="44"/>
      <c r="B15" s="11">
        <v>15</v>
      </c>
      <c r="C15" s="60" t="s">
        <v>16</v>
      </c>
      <c r="D15" s="61"/>
      <c r="E15" s="61"/>
      <c r="F15" s="61"/>
      <c r="G15" s="61"/>
      <c r="H15" s="39">
        <f>A7*A15*B15</f>
        <v>0</v>
      </c>
    </row>
    <row r="16" spans="1:8" x14ac:dyDescent="0.25">
      <c r="A16" s="45"/>
      <c r="B16" s="12">
        <v>10</v>
      </c>
      <c r="C16" s="60" t="s">
        <v>34</v>
      </c>
      <c r="D16" s="61"/>
      <c r="E16" s="61"/>
      <c r="F16" s="61"/>
      <c r="G16" s="61"/>
      <c r="H16" s="39">
        <f>B16*A16</f>
        <v>0</v>
      </c>
    </row>
    <row r="17" spans="1:8" x14ac:dyDescent="0.25">
      <c r="A17" s="38"/>
      <c r="B17" s="12">
        <v>7</v>
      </c>
      <c r="C17" s="65" t="s">
        <v>13</v>
      </c>
      <c r="D17" s="66"/>
      <c r="E17" s="66"/>
      <c r="F17" s="66"/>
      <c r="G17" s="66"/>
      <c r="H17" s="39">
        <f>A11*A17*B17</f>
        <v>0</v>
      </c>
    </row>
    <row r="18" spans="1:8" x14ac:dyDescent="0.25">
      <c r="A18" s="25" t="s">
        <v>21</v>
      </c>
      <c r="B18" s="18"/>
      <c r="C18" s="18"/>
      <c r="D18" s="18"/>
      <c r="E18" s="18"/>
      <c r="F18" s="18"/>
      <c r="G18" s="18"/>
      <c r="H18" s="29">
        <f>SUM(H13:H17)</f>
        <v>0</v>
      </c>
    </row>
    <row r="19" spans="1:8" ht="15.75" x14ac:dyDescent="0.25">
      <c r="A19" s="57" t="s">
        <v>5</v>
      </c>
      <c r="B19" s="58"/>
      <c r="C19" s="58"/>
      <c r="D19" s="58"/>
      <c r="E19" s="58"/>
      <c r="F19" s="58"/>
      <c r="G19" s="58"/>
      <c r="H19" s="59"/>
    </row>
    <row r="20" spans="1:8" x14ac:dyDescent="0.25">
      <c r="A20" s="34"/>
      <c r="B20" s="34"/>
      <c r="C20" s="63" t="s">
        <v>42</v>
      </c>
      <c r="D20" s="64"/>
      <c r="E20" s="64"/>
      <c r="F20" s="64"/>
      <c r="G20" s="64"/>
      <c r="H20" s="39">
        <f>B20*350</f>
        <v>0</v>
      </c>
    </row>
    <row r="21" spans="1:8" x14ac:dyDescent="0.25">
      <c r="A21" s="34"/>
      <c r="B21" s="9">
        <v>12</v>
      </c>
      <c r="C21" s="60" t="s">
        <v>35</v>
      </c>
      <c r="D21" s="61"/>
      <c r="E21" s="61"/>
      <c r="F21" s="61"/>
      <c r="G21" s="61"/>
      <c r="H21" s="28"/>
    </row>
    <row r="22" spans="1:8" ht="15.75" x14ac:dyDescent="0.25">
      <c r="A22" s="57" t="s">
        <v>6</v>
      </c>
      <c r="B22" s="58"/>
      <c r="C22" s="58"/>
      <c r="D22" s="58"/>
      <c r="E22" s="58"/>
      <c r="F22" s="58"/>
      <c r="G22" s="58"/>
      <c r="H22" s="59"/>
    </row>
    <row r="23" spans="1:8" s="1" customFormat="1" x14ac:dyDescent="0.25">
      <c r="A23" s="34"/>
      <c r="B23" s="47"/>
      <c r="C23" s="67" t="s">
        <v>10</v>
      </c>
      <c r="D23" s="68"/>
      <c r="E23" s="68"/>
      <c r="F23" s="68"/>
      <c r="G23" s="68"/>
      <c r="H23" s="30"/>
    </row>
    <row r="24" spans="1:8" x14ac:dyDescent="0.25">
      <c r="A24" s="34"/>
      <c r="B24" s="46"/>
      <c r="C24" s="60" t="s">
        <v>28</v>
      </c>
      <c r="D24" s="61"/>
      <c r="E24" s="61"/>
      <c r="F24" s="61"/>
      <c r="G24" s="61"/>
      <c r="H24" s="28"/>
    </row>
    <row r="25" spans="1:8" ht="15" customHeight="1" x14ac:dyDescent="0.25">
      <c r="A25" s="57" t="s">
        <v>7</v>
      </c>
      <c r="B25" s="58"/>
      <c r="C25" s="58"/>
      <c r="D25" s="58"/>
      <c r="E25" s="58"/>
      <c r="F25" s="58"/>
      <c r="G25" s="58"/>
      <c r="H25" s="59"/>
    </row>
    <row r="26" spans="1:8" x14ac:dyDescent="0.25">
      <c r="A26" s="34"/>
      <c r="B26" s="34"/>
      <c r="C26" s="63" t="s">
        <v>32</v>
      </c>
      <c r="D26" s="64"/>
      <c r="E26" s="64"/>
      <c r="F26" s="64"/>
      <c r="G26" s="64"/>
      <c r="H26" s="28"/>
    </row>
    <row r="27" spans="1:8" x14ac:dyDescent="0.25">
      <c r="A27" s="34"/>
      <c r="B27" s="46"/>
      <c r="C27" s="3" t="s">
        <v>31</v>
      </c>
      <c r="D27" s="3"/>
      <c r="E27" s="3"/>
      <c r="F27" s="3"/>
      <c r="G27" s="3"/>
      <c r="H27" s="28"/>
    </row>
    <row r="28" spans="1:8" ht="21.75" customHeight="1" x14ac:dyDescent="0.3">
      <c r="A28" s="54" t="s">
        <v>8</v>
      </c>
      <c r="B28" s="55"/>
      <c r="C28" s="55"/>
      <c r="D28" s="55"/>
      <c r="E28" s="55"/>
      <c r="F28" s="55"/>
      <c r="G28" s="55"/>
      <c r="H28" s="56"/>
    </row>
    <row r="29" spans="1:8" ht="15" customHeight="1" x14ac:dyDescent="0.25">
      <c r="A29" s="26" t="s">
        <v>24</v>
      </c>
      <c r="B29" s="17" t="s">
        <v>23</v>
      </c>
      <c r="C29" s="3"/>
      <c r="D29" s="13"/>
      <c r="E29" s="13"/>
      <c r="F29" s="13"/>
      <c r="G29" s="13"/>
      <c r="H29" s="31"/>
    </row>
    <row r="30" spans="1:8" x14ac:dyDescent="0.25">
      <c r="A30" s="35"/>
      <c r="B30" s="36"/>
      <c r="C30" s="14" t="s">
        <v>25</v>
      </c>
      <c r="D30" s="3" t="s">
        <v>39</v>
      </c>
      <c r="E30" s="3"/>
      <c r="F30" s="3"/>
      <c r="G30" s="3"/>
      <c r="H30" s="40">
        <f>B30*2*1</f>
        <v>0</v>
      </c>
    </row>
    <row r="31" spans="1:8" x14ac:dyDescent="0.25">
      <c r="A31" s="50" t="s">
        <v>41</v>
      </c>
      <c r="B31" s="51"/>
      <c r="C31" s="46"/>
      <c r="D31" s="60" t="s">
        <v>14</v>
      </c>
      <c r="E31" s="61"/>
      <c r="F31" s="3"/>
      <c r="G31" s="3"/>
      <c r="H31" s="28"/>
    </row>
    <row r="32" spans="1:8" x14ac:dyDescent="0.25">
      <c r="A32" s="34"/>
      <c r="B32" s="40">
        <v>200</v>
      </c>
      <c r="C32" s="46"/>
      <c r="D32" s="60" t="s">
        <v>40</v>
      </c>
      <c r="E32" s="61"/>
      <c r="F32" s="61"/>
      <c r="G32" s="61"/>
      <c r="H32" s="40">
        <f>A32*B32</f>
        <v>0</v>
      </c>
    </row>
    <row r="33" spans="1:8" x14ac:dyDescent="0.25">
      <c r="A33" s="34"/>
      <c r="B33" s="46"/>
      <c r="C33" s="46"/>
      <c r="D33" s="65" t="s">
        <v>9</v>
      </c>
      <c r="E33" s="66"/>
      <c r="F33" s="66"/>
      <c r="G33" s="66"/>
      <c r="H33" s="71"/>
    </row>
    <row r="34" spans="1:8" x14ac:dyDescent="0.25">
      <c r="A34" s="25" t="s">
        <v>21</v>
      </c>
      <c r="B34" s="18"/>
      <c r="C34" s="18"/>
      <c r="D34" s="18"/>
      <c r="E34" s="18"/>
      <c r="F34" s="18"/>
      <c r="G34" s="18"/>
      <c r="H34" s="29">
        <f>SUM(H30:H33)</f>
        <v>0</v>
      </c>
    </row>
    <row r="35" spans="1:8" ht="15.75" thickBot="1" x14ac:dyDescent="0.3">
      <c r="A35" s="19"/>
      <c r="B35" s="20"/>
      <c r="C35" s="20"/>
      <c r="D35" s="20"/>
      <c r="E35" s="20"/>
      <c r="F35" s="20"/>
      <c r="G35" s="20"/>
      <c r="H35" s="21"/>
    </row>
    <row r="36" spans="1:8" ht="17.25" thickTop="1" thickBot="1" x14ac:dyDescent="0.3">
      <c r="A36" s="33" t="s">
        <v>26</v>
      </c>
      <c r="B36" s="22"/>
      <c r="C36" s="22"/>
      <c r="D36" s="23"/>
      <c r="E36" s="23"/>
      <c r="F36" s="23"/>
      <c r="G36" s="23"/>
      <c r="H36" s="32">
        <f>SUM(H18,H20,H34)</f>
        <v>0</v>
      </c>
    </row>
    <row r="37" spans="1:8" ht="15.75" thickTop="1" x14ac:dyDescent="0.25">
      <c r="A37" s="69" t="s">
        <v>38</v>
      </c>
      <c r="B37" s="69"/>
      <c r="C37" s="69"/>
      <c r="D37" s="69"/>
      <c r="E37" s="69"/>
      <c r="F37" s="69"/>
      <c r="G37" s="69"/>
      <c r="H37" s="69"/>
    </row>
    <row r="38" spans="1:8" x14ac:dyDescent="0.25">
      <c r="A38" s="6"/>
      <c r="B38" s="6"/>
      <c r="C38" s="6"/>
      <c r="D38" s="2"/>
      <c r="E38" s="2"/>
    </row>
    <row r="39" spans="1:8" s="42" customFormat="1" x14ac:dyDescent="0.25">
      <c r="A39" s="41" t="s">
        <v>29</v>
      </c>
      <c r="B39" s="41"/>
      <c r="C39" s="41"/>
      <c r="D39" s="5"/>
      <c r="E39" s="5"/>
    </row>
    <row r="40" spans="1:8" ht="15" customHeight="1" x14ac:dyDescent="0.25">
      <c r="A40" s="72"/>
      <c r="B40" s="72"/>
      <c r="C40" s="72"/>
      <c r="E40" s="10"/>
      <c r="F40" s="70" t="s">
        <v>36</v>
      </c>
      <c r="G40" s="70"/>
      <c r="H40" s="70"/>
    </row>
    <row r="41" spans="1:8" x14ac:dyDescent="0.25">
      <c r="A41" s="72"/>
      <c r="B41" s="72"/>
      <c r="C41" s="72"/>
      <c r="D41" s="2"/>
      <c r="E41" s="2"/>
      <c r="F41" s="70"/>
      <c r="G41" s="70"/>
      <c r="H41" s="70"/>
    </row>
    <row r="42" spans="1:8" x14ac:dyDescent="0.25">
      <c r="A42" s="72"/>
      <c r="B42" s="72"/>
      <c r="C42" s="72"/>
      <c r="E42" s="4"/>
      <c r="F42" s="70"/>
      <c r="G42" s="70"/>
      <c r="H42" s="70"/>
    </row>
    <row r="43" spans="1:8" x14ac:dyDescent="0.25">
      <c r="A43" s="72"/>
      <c r="B43" s="72"/>
      <c r="C43" s="72"/>
      <c r="D43" s="2"/>
      <c r="E43" s="4"/>
      <c r="F43" s="70"/>
      <c r="G43" s="70"/>
      <c r="H43" s="70"/>
    </row>
    <row r="44" spans="1:8" x14ac:dyDescent="0.25">
      <c r="A44" s="72"/>
      <c r="B44" s="72"/>
      <c r="C44" s="72"/>
      <c r="E44" t="s">
        <v>20</v>
      </c>
      <c r="F44" s="10" t="s">
        <v>19</v>
      </c>
      <c r="G44" s="2"/>
    </row>
    <row r="50" spans="7:8" x14ac:dyDescent="0.25">
      <c r="G50" s="48" t="s">
        <v>37</v>
      </c>
      <c r="H50" s="48"/>
    </row>
  </sheetData>
  <sheetProtection sheet="1" objects="1" scenarios="1"/>
  <mergeCells count="32">
    <mergeCell ref="C24:G24"/>
    <mergeCell ref="C26:G26"/>
    <mergeCell ref="A40:C44"/>
    <mergeCell ref="A37:H37"/>
    <mergeCell ref="F40:H43"/>
    <mergeCell ref="D31:E31"/>
    <mergeCell ref="D32:G32"/>
    <mergeCell ref="D33:H33"/>
    <mergeCell ref="C17:G17"/>
    <mergeCell ref="C21:G21"/>
    <mergeCell ref="C23:G23"/>
    <mergeCell ref="C11:H11"/>
    <mergeCell ref="C12:H12"/>
    <mergeCell ref="C13:G13"/>
    <mergeCell ref="C14:G14"/>
    <mergeCell ref="C15:G15"/>
    <mergeCell ref="G50:H50"/>
    <mergeCell ref="A1:H1"/>
    <mergeCell ref="A31:B31"/>
    <mergeCell ref="A12:B12"/>
    <mergeCell ref="A28:H28"/>
    <mergeCell ref="A3:H3"/>
    <mergeCell ref="A19:H19"/>
    <mergeCell ref="A22:H22"/>
    <mergeCell ref="A25:H25"/>
    <mergeCell ref="C6:H6"/>
    <mergeCell ref="C7:H7"/>
    <mergeCell ref="C8:H8"/>
    <mergeCell ref="C9:H9"/>
    <mergeCell ref="C10:H10"/>
    <mergeCell ref="C20:G20"/>
    <mergeCell ref="C16:G16"/>
  </mergeCells>
  <hyperlinks>
    <hyperlink ref="C30" r:id="rId1" xr:uid="{BA27A14F-3206-441F-873C-D61B9A021C05}"/>
    <hyperlink ref="F44" r:id="rId2" xr:uid="{CF39EBB2-36FB-4F56-A1B7-D9C7877FEF56}"/>
  </hyperlinks>
  <pageMargins left="0.62992125984251968" right="0.23622047244094491" top="0.74803149606299213" bottom="0.74803149606299213" header="0.31496062992125984" footer="0.31496062992125984"/>
  <pageSetup paperSize="9" orientation="portrait" r:id="rId3"/>
  <legacy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1E3CD676146BA46A04C3FD816F2E4D7" ma:contentTypeVersion="14" ma:contentTypeDescription="Ein neues Dokument erstellen." ma:contentTypeScope="" ma:versionID="f73602bf51658f321d122dab762e6bc6">
  <xsd:schema xmlns:xsd="http://www.w3.org/2001/XMLSchema" xmlns:xs="http://www.w3.org/2001/XMLSchema" xmlns:p="http://schemas.microsoft.com/office/2006/metadata/properties" xmlns:ns3="64fd34ed-5ec6-475c-a088-7d356617dbc8" xmlns:ns4="2505ee90-7af5-410f-acb3-e7accb460cfc" targetNamespace="http://schemas.microsoft.com/office/2006/metadata/properties" ma:root="true" ma:fieldsID="f31462cbdf1a60b6d7dd90a2ba271c5b" ns3:_="" ns4:_="">
    <xsd:import namespace="64fd34ed-5ec6-475c-a088-7d356617dbc8"/>
    <xsd:import namespace="2505ee90-7af5-410f-acb3-e7accb460cfc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AutoKeyPoints" minOccurs="0"/>
                <xsd:element ref="ns4:MediaServiceKeyPoints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fd34ed-5ec6-475c-a088-7d356617dbc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Freigabehinweis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05ee90-7af5-410f-acb3-e7accb460cf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DBB1CCD-7344-4A3C-A971-78911637299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4fd34ed-5ec6-475c-a088-7d356617dbc8"/>
    <ds:schemaRef ds:uri="2505ee90-7af5-410f-acb3-e7accb460cf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D4F2570-D63D-4AE4-80B3-8AEB1F00A66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F8C7D25-F1D4-4FB4-8943-4711FB855651}">
  <ds:schemaRefs>
    <ds:schemaRef ds:uri="http://purl.org/dc/dcmitype/"/>
    <ds:schemaRef ds:uri="http://purl.org/dc/terms/"/>
    <ds:schemaRef ds:uri="http://www.w3.org/XML/1998/namespace"/>
    <ds:schemaRef ds:uri="http://schemas.microsoft.com/office/2006/metadata/properties"/>
    <ds:schemaRef ds:uri="2505ee90-7af5-410f-acb3-e7accb460cfc"/>
    <ds:schemaRef ds:uri="http://purl.org/dc/elements/1.1/"/>
    <ds:schemaRef ds:uri="http://schemas.microsoft.com/office/2006/documentManagement/types"/>
    <ds:schemaRef ds:uri="64fd34ed-5ec6-475c-a088-7d356617dbc8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Bestellformular_neu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Roland Dirren</dc:creator>
  <cp:lastModifiedBy>Markus Kaeser</cp:lastModifiedBy>
  <cp:lastPrinted>2021-10-13T21:34:38Z</cp:lastPrinted>
  <dcterms:created xsi:type="dcterms:W3CDTF">2018-06-06T13:58:05Z</dcterms:created>
  <dcterms:modified xsi:type="dcterms:W3CDTF">2022-01-26T12:43:01Z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0x010100B1E3CD676146BA46A04C3FD816F2E4D7</vt:lpwstr>
  </property>
</Properties>
</file>