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SSV-Volksschiessen\2026\Vorlagen\"/>
    </mc:Choice>
  </mc:AlternateContent>
  <xr:revisionPtr revIDLastSave="0" documentId="13_ncr:1_{70ADDAB2-C1F1-4E1D-B452-B3DAE9BB7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customWorkbookViews>
    <customWorkbookView name="Thomas - Persönliche Ansicht" guid="{8E71A4D6-1AAD-4FC4-B027-2E20BC13A26A}" mergeInterval="0" personalView="1" maximized="1" windowWidth="1916" windowHeight="835" activeSheetId="1" showComments="commIndAndComment"/>
  </customWorkbookViews>
</workbook>
</file>

<file path=xl/calcChain.xml><?xml version="1.0" encoding="utf-8"?>
<calcChain xmlns="http://schemas.openxmlformats.org/spreadsheetml/2006/main">
  <c r="E34" i="1" l="1"/>
  <c r="G24" i="1"/>
  <c r="H30" i="1" l="1"/>
  <c r="G30" i="1"/>
  <c r="H29" i="1"/>
  <c r="G29" i="1"/>
  <c r="H28" i="1"/>
  <c r="G28" i="1"/>
  <c r="H27" i="1"/>
  <c r="G27" i="1"/>
  <c r="H26" i="1"/>
  <c r="G26" i="1"/>
  <c r="H25" i="1"/>
  <c r="G25" i="1"/>
  <c r="H24" i="1"/>
  <c r="H23" i="1"/>
  <c r="G23" i="1"/>
  <c r="E49" i="1" l="1"/>
  <c r="H47" i="1"/>
  <c r="H46" i="1"/>
  <c r="H45" i="1"/>
  <c r="H44" i="1"/>
  <c r="H43" i="1"/>
  <c r="H42" i="1"/>
  <c r="H41" i="1"/>
  <c r="E37" i="1" l="1"/>
  <c r="G37" i="1" s="1"/>
  <c r="H37" i="1" l="1"/>
  <c r="H49" i="1" l="1"/>
  <c r="H51" i="1" s="1"/>
</calcChain>
</file>

<file path=xl/sharedStrings.xml><?xml version="1.0" encoding="utf-8"?>
<sst xmlns="http://schemas.openxmlformats.org/spreadsheetml/2006/main" count="74" uniqueCount="62">
  <si>
    <t>Verein/Sociéte de tir</t>
  </si>
  <si>
    <t>Name/Nom</t>
  </si>
  <si>
    <t>Strasse/Rue</t>
  </si>
  <si>
    <t>Schiesstage/Jours de tir</t>
  </si>
  <si>
    <t>Vorname/Prénom</t>
  </si>
  <si>
    <t>KSV/UV/SCT/SF</t>
  </si>
  <si>
    <t>Rückschubdatum spätestens
Date de reddition au plus tard</t>
  </si>
  <si>
    <t>Lieferung / Livraison</t>
  </si>
  <si>
    <t>1. Lieferung
1 ère livraison</t>
  </si>
  <si>
    <t>Zusatzlief.
Livr. Suppl.</t>
  </si>
  <si>
    <t>Verbrauch
Utilisé</t>
  </si>
  <si>
    <t>Noch liefern
Livrer encore</t>
  </si>
  <si>
    <t>Kranzabzeichen Bronze  /  Distictions bronce</t>
  </si>
  <si>
    <t>Einladungskarten  /  Cartes d'invitation</t>
  </si>
  <si>
    <t>Plakate A3   /   Affiches A3</t>
  </si>
  <si>
    <t>Kranzabzeichen Silber  /   Distictions argent</t>
  </si>
  <si>
    <t>Kranzabzeichen Gold   /    Distictions or</t>
  </si>
  <si>
    <t>Sportschützenkarte  /  Carte de tireur sportif</t>
  </si>
  <si>
    <t>Abrechnung / Décompte</t>
  </si>
  <si>
    <t>Total Doppel 10er Stich/ Total des passes Sport cible à 10 points</t>
  </si>
  <si>
    <t>Total Doppel 5er Stich/ Total des passes Sport cible à 5 points</t>
  </si>
  <si>
    <t>à Fr.</t>
  </si>
  <si>
    <t>Verschriebene Kranzkarten/Cartes-couronnes maculées</t>
  </si>
  <si>
    <t>Ausstand Vorjahr/ Solde du de l'année précédente</t>
  </si>
  <si>
    <t>Sub.-Total</t>
  </si>
  <si>
    <t>Abzüglich Guthaben Vorjahr / Avoir de  l'année précédente</t>
  </si>
  <si>
    <t>Volksschiessen</t>
  </si>
  <si>
    <t>Tir populaire</t>
  </si>
  <si>
    <t>Tiro poplare</t>
  </si>
  <si>
    <t>Lieferdatum
Date de livraison</t>
  </si>
  <si>
    <t>Retour
En retour</t>
  </si>
  <si>
    <t>Jahr/année</t>
  </si>
  <si>
    <t>Verrechnete Kranzpunkte / primes des points</t>
  </si>
  <si>
    <t>Total</t>
  </si>
  <si>
    <t>Gewehr 50m</t>
  </si>
  <si>
    <t>Anmeldungs- / Lieferschein und Abrechnungsformular</t>
  </si>
  <si>
    <t>Kranzkarten à 4.00  /  Cartes-couronnes à 4.00</t>
  </si>
  <si>
    <t>Kranzkarten à 8.00   /   Cartes-couronnes à 8.00</t>
  </si>
  <si>
    <t>Kranzkarten à 8.00  /  Cartes-couronnes à 8.00</t>
  </si>
  <si>
    <t>Kranzkarten à 12.00 / Cartes-couronnes à 12.00</t>
  </si>
  <si>
    <t>Application- / Bulletin de livraison et de décompte</t>
  </si>
  <si>
    <t>Applicazione- / Bollettino di consegna e di liquidazione</t>
  </si>
  <si>
    <t>Bitte dieses Formular nur auf den gelben Feldern ausfüllen und per Mail an den Wettkampfchef zurücksenden</t>
  </si>
  <si>
    <t>Veuillez bien remplir les champs jaunes de ce formulaire et l'envoyer par courriel au préposé au concours</t>
  </si>
  <si>
    <t>Verbrauch Vorj.
Utilisé année précédente</t>
  </si>
  <si>
    <t>Gruppen / Groupes</t>
  </si>
  <si>
    <t>Standblätter   /   Feuilles de stand</t>
  </si>
  <si>
    <t>Total aller Doppel / Nombre total de passes</t>
  </si>
  <si>
    <t>Erreichte Kranzpunkte / Resultates donnant droit à la distinction</t>
  </si>
  <si>
    <t>Auszeichnungen abgegeben
Distinctions délivrées</t>
  </si>
  <si>
    <t>Stück
Pièces</t>
  </si>
  <si>
    <t>PLZ/NPA</t>
  </si>
  <si>
    <t>Ort/Localité</t>
  </si>
  <si>
    <t>E-Mail/Courriel</t>
  </si>
  <si>
    <t>VVA-Vereinsnr. / numéro AFS  de la société</t>
  </si>
  <si>
    <r>
      <rPr>
        <b/>
        <sz val="7"/>
        <color theme="1"/>
        <rFont val="Arial"/>
        <family val="2"/>
      </rPr>
      <t>Passengebühren: Mengenrabett Abstufung/Taxe des passes: réductions pour volume gradation</t>
    </r>
    <r>
      <rPr>
        <sz val="7"/>
        <color theme="1"/>
        <rFont val="Arial"/>
        <family val="2"/>
      </rPr>
      <t xml:space="preserve">
-50P:2.65 / -100P:2.55 / -200P:2.45 / -300P:2.35 / -400P:2.25 / -500P:2.15 / -600P:2.05.- / -700P:1.95 / -800P:1.85 / -900P:1.75 / ab/dès 901P:1.65</t>
    </r>
  </si>
  <si>
    <t xml:space="preserve">NEU:
Es werden nur die Anzahl Medaillen vom Vorjahr abgegeben, 
wenn der Schiessanlass vom März bis Oktober dauert. </t>
  </si>
  <si>
    <t>Total Teilnehmer</t>
  </si>
  <si>
    <r>
      <t xml:space="preserve">Teilnehmer </t>
    </r>
    <r>
      <rPr>
        <b/>
        <sz val="9.5"/>
        <color theme="1"/>
        <rFont val="Arial"/>
        <family val="2"/>
      </rPr>
      <t>(mit Lizenz)</t>
    </r>
    <r>
      <rPr>
        <sz val="9.5"/>
        <color theme="1"/>
        <rFont val="Arial"/>
        <family val="2"/>
      </rPr>
      <t xml:space="preserve"> / Participants </t>
    </r>
    <r>
      <rPr>
        <b/>
        <sz val="9.5"/>
        <color theme="1"/>
        <rFont val="Arial"/>
        <family val="2"/>
      </rPr>
      <t>(avec licence)</t>
    </r>
  </si>
  <si>
    <r>
      <t xml:space="preserve">Teilnehmer </t>
    </r>
    <r>
      <rPr>
        <b/>
        <sz val="9.5"/>
        <color theme="1"/>
        <rFont val="Arial"/>
        <family val="2"/>
      </rPr>
      <t>(ohne Lizenz)</t>
    </r>
    <r>
      <rPr>
        <sz val="9.5"/>
        <color theme="1"/>
        <rFont val="Arial"/>
        <family val="2"/>
      </rPr>
      <t xml:space="preserve"> / Participants </t>
    </r>
    <r>
      <rPr>
        <b/>
        <sz val="9.5"/>
        <color theme="1"/>
        <rFont val="Arial"/>
        <family val="2"/>
      </rPr>
      <t>(sans licence)</t>
    </r>
  </si>
  <si>
    <t>AT (01.01.2025) Rev. 04</t>
  </si>
  <si>
    <r>
      <t xml:space="preserve">Diese Abrechnung ist per E-Mail zurück zu senden an: Ce décompte est à renvoyer par courriel à:
</t>
    </r>
    <r>
      <rPr>
        <b/>
        <sz val="9.1999999999999993"/>
        <color theme="4" tint="-0.249977111117893"/>
        <rFont val="Arial"/>
        <family val="2"/>
      </rPr>
      <t>birgit.amstutz@swissshooting.ch</t>
    </r>
    <r>
      <rPr>
        <sz val="9.1999999999999993"/>
        <color theme="1"/>
        <rFont val="Arial"/>
        <family val="2"/>
      </rPr>
      <t xml:space="preserve">
Restmaterial per Post/Matériel en surplus par la poste à: 
</t>
    </r>
    <r>
      <rPr>
        <b/>
        <sz val="9.1999999999999993"/>
        <color theme="1"/>
        <rFont val="Arial"/>
        <family val="2"/>
      </rPr>
      <t xml:space="preserve">Birgit Amstutz, Küfermattstrasse 33a, 5643 Sins
</t>
    </r>
    <r>
      <rPr>
        <sz val="9.1999999999999993"/>
        <color theme="1"/>
        <rFont val="Arial"/>
        <family val="2"/>
      </rPr>
      <t>Einzahlung/Versement: Clientis Bank Oberaargau, 4950 Huttwil 
(IBAN CH17 0645 0016 1803 2330 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</si>
</sst>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222222"/>
      <name val="Arial"/>
      <family val="2"/>
    </font>
    <font>
      <sz val="9.5"/>
      <color theme="1"/>
      <name val="Arial"/>
      <family val="2"/>
    </font>
    <font>
      <sz val="6.5"/>
      <color theme="1"/>
      <name val="Arial"/>
      <family val="2"/>
    </font>
    <font>
      <b/>
      <sz val="9"/>
      <name val="Arial"/>
      <family val="2"/>
    </font>
    <font>
      <b/>
      <sz val="7"/>
      <color theme="1"/>
      <name val="Arial"/>
      <family val="2"/>
    </font>
    <font>
      <sz val="7.5"/>
      <color rgb="FFFF0000"/>
      <name val="Arial"/>
      <family val="2"/>
    </font>
    <font>
      <b/>
      <sz val="9.5"/>
      <color theme="1"/>
      <name val="Arial"/>
      <family val="2"/>
    </font>
    <font>
      <b/>
      <i/>
      <sz val="9.5"/>
      <color theme="1"/>
      <name val="Arial"/>
      <family val="2"/>
    </font>
    <font>
      <sz val="9.6"/>
      <color theme="1"/>
      <name val="Arial"/>
      <family val="2"/>
    </font>
    <font>
      <sz val="9.1999999999999993"/>
      <color theme="1"/>
      <name val="Arial"/>
      <family val="2"/>
    </font>
    <font>
      <b/>
      <sz val="9.1999999999999993"/>
      <color theme="4" tint="-0.249977111117893"/>
      <name val="Arial"/>
      <family val="2"/>
    </font>
    <font>
      <b/>
      <sz val="9.199999999999999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Protection="1"/>
    <xf numFmtId="0" fontId="6" fillId="0" borderId="0" xfId="0" applyFont="1" applyBorder="1" applyProtection="1"/>
    <xf numFmtId="0" fontId="0" fillId="0" borderId="0" xfId="0" applyBorder="1" applyProtection="1"/>
    <xf numFmtId="0" fontId="6" fillId="0" borderId="0" xfId="0" applyFont="1" applyProtection="1"/>
    <xf numFmtId="0" fontId="0" fillId="0" borderId="13" xfId="0" applyBorder="1" applyProtection="1"/>
    <xf numFmtId="0" fontId="0" fillId="0" borderId="16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2" fillId="0" borderId="45" xfId="0" applyFont="1" applyBorder="1" applyProtection="1"/>
    <xf numFmtId="0" fontId="0" fillId="0" borderId="14" xfId="0" applyBorder="1" applyProtection="1"/>
    <xf numFmtId="0" fontId="2" fillId="0" borderId="15" xfId="0" applyFont="1" applyBorder="1" applyProtection="1"/>
    <xf numFmtId="0" fontId="0" fillId="0" borderId="17" xfId="0" applyBorder="1" applyProtection="1"/>
    <xf numFmtId="0" fontId="2" fillId="0" borderId="19" xfId="0" applyFont="1" applyBorder="1" applyProtection="1"/>
    <xf numFmtId="0" fontId="0" fillId="0" borderId="10" xfId="0" applyBorder="1" applyProtection="1"/>
    <xf numFmtId="0" fontId="0" fillId="0" borderId="2" xfId="0" applyBorder="1" applyProtection="1"/>
    <xf numFmtId="0" fontId="0" fillId="2" borderId="0" xfId="0" applyFill="1" applyBorder="1" applyAlignment="1" applyProtection="1"/>
    <xf numFmtId="0" fontId="7" fillId="0" borderId="38" xfId="0" applyFont="1" applyBorder="1" applyAlignment="1" applyProtection="1">
      <alignment horizontal="center" wrapText="1"/>
    </xf>
    <xf numFmtId="0" fontId="2" fillId="0" borderId="1" xfId="0" applyFont="1" applyBorder="1" applyProtection="1"/>
    <xf numFmtId="0" fontId="0" fillId="0" borderId="20" xfId="0" applyBorder="1" applyProtection="1"/>
    <xf numFmtId="0" fontId="2" fillId="0" borderId="6" xfId="0" applyFont="1" applyBorder="1" applyProtection="1"/>
    <xf numFmtId="0" fontId="0" fillId="0" borderId="23" xfId="0" applyBorder="1" applyProtection="1"/>
    <xf numFmtId="0" fontId="2" fillId="0" borderId="22" xfId="0" applyFont="1" applyBorder="1" applyProtection="1"/>
    <xf numFmtId="0" fontId="3" fillId="0" borderId="52" xfId="0" applyFont="1" applyBorder="1" applyProtection="1"/>
    <xf numFmtId="0" fontId="0" fillId="0" borderId="38" xfId="0" applyBorder="1" applyProtection="1"/>
    <xf numFmtId="0" fontId="8" fillId="0" borderId="38" xfId="0" applyFont="1" applyBorder="1" applyAlignment="1" applyProtection="1">
      <alignment horizontal="center" wrapText="1"/>
    </xf>
    <xf numFmtId="0" fontId="2" fillId="0" borderId="38" xfId="0" applyFont="1" applyBorder="1" applyAlignment="1" applyProtection="1">
      <alignment horizontal="center" wrapText="1"/>
    </xf>
    <xf numFmtId="0" fontId="7" fillId="0" borderId="51" xfId="0" applyFont="1" applyBorder="1" applyAlignment="1" applyProtection="1">
      <alignment horizontal="center" wrapText="1"/>
    </xf>
    <xf numFmtId="0" fontId="0" fillId="0" borderId="32" xfId="0" applyBorder="1" applyProtection="1"/>
    <xf numFmtId="0" fontId="0" fillId="0" borderId="31" xfId="0" applyBorder="1" applyProtection="1"/>
    <xf numFmtId="0" fontId="0" fillId="0" borderId="35" xfId="0" applyBorder="1" applyProtection="1"/>
    <xf numFmtId="0" fontId="0" fillId="3" borderId="32" xfId="0" applyFill="1" applyBorder="1" applyProtection="1"/>
    <xf numFmtId="0" fontId="0" fillId="3" borderId="33" xfId="0" applyFill="1" applyBorder="1" applyProtection="1"/>
    <xf numFmtId="0" fontId="0" fillId="3" borderId="43" xfId="0" applyFill="1" applyBorder="1" applyProtection="1"/>
    <xf numFmtId="0" fontId="0" fillId="3" borderId="32" xfId="0" applyFill="1" applyBorder="1" applyAlignment="1" applyProtection="1">
      <alignment horizontal="right"/>
    </xf>
    <xf numFmtId="0" fontId="0" fillId="3" borderId="35" xfId="0" applyFill="1" applyBorder="1" applyProtection="1"/>
    <xf numFmtId="2" fontId="0" fillId="3" borderId="40" xfId="0" applyNumberFormat="1" applyFill="1" applyBorder="1" applyProtection="1"/>
    <xf numFmtId="2" fontId="8" fillId="3" borderId="41" xfId="0" applyNumberFormat="1" applyFont="1" applyFill="1" applyBorder="1" applyAlignment="1" applyProtection="1"/>
    <xf numFmtId="0" fontId="6" fillId="0" borderId="39" xfId="0" applyFont="1" applyBorder="1" applyAlignment="1" applyProtection="1">
      <alignment horizontal="center" wrapText="1"/>
    </xf>
    <xf numFmtId="2" fontId="0" fillId="0" borderId="41" xfId="0" applyNumberFormat="1" applyBorder="1" applyProtection="1"/>
    <xf numFmtId="0" fontId="0" fillId="3" borderId="39" xfId="0" applyFill="1" applyBorder="1" applyProtection="1"/>
    <xf numFmtId="0" fontId="0" fillId="3" borderId="50" xfId="0" applyFill="1" applyBorder="1" applyProtection="1"/>
    <xf numFmtId="0" fontId="0" fillId="3" borderId="27" xfId="0" applyFill="1" applyBorder="1" applyProtection="1"/>
    <xf numFmtId="0" fontId="0" fillId="3" borderId="28" xfId="0" applyFill="1" applyBorder="1" applyProtection="1"/>
    <xf numFmtId="0" fontId="0" fillId="0" borderId="0" xfId="0"/>
    <xf numFmtId="0" fontId="0" fillId="0" borderId="53" xfId="0" applyBorder="1" applyProtection="1"/>
    <xf numFmtId="0" fontId="3" fillId="0" borderId="54" xfId="0" applyFont="1" applyBorder="1" applyProtection="1"/>
    <xf numFmtId="0" fontId="0" fillId="0" borderId="55" xfId="0" applyBorder="1" applyProtection="1"/>
    <xf numFmtId="0" fontId="0" fillId="0" borderId="56" xfId="0" applyBorder="1" applyProtection="1"/>
    <xf numFmtId="0" fontId="0" fillId="3" borderId="64" xfId="0" applyFill="1" applyBorder="1" applyProtection="1"/>
    <xf numFmtId="0" fontId="1" fillId="0" borderId="0" xfId="0" applyFont="1" applyBorder="1" applyProtection="1"/>
    <xf numFmtId="0" fontId="10" fillId="0" borderId="24" xfId="0" applyFont="1" applyBorder="1"/>
    <xf numFmtId="0" fontId="11" fillId="0" borderId="0" xfId="0" applyFont="1" applyBorder="1" applyProtection="1"/>
    <xf numFmtId="0" fontId="12" fillId="0" borderId="11" xfId="0" applyFont="1" applyBorder="1" applyProtection="1"/>
    <xf numFmtId="0" fontId="13" fillId="0" borderId="12" xfId="0" applyFont="1" applyBorder="1" applyProtection="1"/>
    <xf numFmtId="0" fontId="1" fillId="4" borderId="7" xfId="0" applyFont="1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protection locked="0"/>
    </xf>
    <xf numFmtId="0" fontId="0" fillId="4" borderId="39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</xf>
    <xf numFmtId="0" fontId="0" fillId="5" borderId="28" xfId="0" applyFill="1" applyBorder="1" applyAlignment="1" applyProtection="1">
      <alignment horizontal="center"/>
    </xf>
    <xf numFmtId="2" fontId="0" fillId="5" borderId="44" xfId="0" applyNumberFormat="1" applyFill="1" applyBorder="1" applyAlignment="1" applyProtection="1">
      <alignment horizontal="center"/>
    </xf>
    <xf numFmtId="2" fontId="0" fillId="5" borderId="41" xfId="0" applyNumberFormat="1" applyFill="1" applyBorder="1" applyAlignment="1" applyProtection="1">
      <alignment horizontal="center"/>
    </xf>
    <xf numFmtId="0" fontId="0" fillId="5" borderId="32" xfId="0" applyFill="1" applyBorder="1" applyAlignment="1" applyProtection="1">
      <alignment horizontal="center"/>
    </xf>
    <xf numFmtId="0" fontId="8" fillId="0" borderId="25" xfId="0" applyFont="1" applyBorder="1" applyAlignment="1" applyProtection="1">
      <alignment horizontal="right"/>
    </xf>
    <xf numFmtId="0" fontId="11" fillId="0" borderId="46" xfId="0" applyFont="1" applyBorder="1" applyProtection="1"/>
    <xf numFmtId="0" fontId="11" fillId="0" borderId="53" xfId="0" applyFont="1" applyBorder="1" applyProtection="1"/>
    <xf numFmtId="0" fontId="16" fillId="0" borderId="46" xfId="0" applyFont="1" applyBorder="1" applyProtection="1"/>
    <xf numFmtId="0" fontId="11" fillId="0" borderId="30" xfId="0" applyFont="1" applyFill="1" applyBorder="1" applyProtection="1"/>
    <xf numFmtId="0" fontId="11" fillId="0" borderId="32" xfId="0" applyFont="1" applyBorder="1" applyProtection="1"/>
    <xf numFmtId="0" fontId="11" fillId="0" borderId="34" xfId="0" applyFont="1" applyFill="1" applyBorder="1" applyProtection="1"/>
    <xf numFmtId="0" fontId="11" fillId="0" borderId="35" xfId="0" applyFont="1" applyBorder="1" applyProtection="1"/>
    <xf numFmtId="0" fontId="11" fillId="4" borderId="27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right"/>
    </xf>
    <xf numFmtId="2" fontId="11" fillId="3" borderId="0" xfId="0" applyNumberFormat="1" applyFont="1" applyFill="1" applyBorder="1" applyAlignment="1" applyProtection="1">
      <alignment horizontal="center"/>
    </xf>
    <xf numFmtId="2" fontId="11" fillId="5" borderId="41" xfId="0" applyNumberFormat="1" applyFont="1" applyFill="1" applyBorder="1" applyAlignment="1" applyProtection="1">
      <alignment horizontal="center"/>
    </xf>
    <xf numFmtId="0" fontId="11" fillId="4" borderId="60" xfId="0" applyFont="1" applyFill="1" applyBorder="1" applyAlignment="1" applyProtection="1">
      <alignment horizontal="center"/>
      <protection locked="0"/>
    </xf>
    <xf numFmtId="2" fontId="11" fillId="4" borderId="41" xfId="0" applyNumberFormat="1" applyFont="1" applyFill="1" applyBorder="1" applyAlignment="1" applyProtection="1">
      <alignment horizontal="center"/>
      <protection locked="0"/>
    </xf>
    <xf numFmtId="0" fontId="17" fillId="5" borderId="27" xfId="0" applyFont="1" applyFill="1" applyBorder="1" applyAlignment="1" applyProtection="1">
      <alignment horizontal="center"/>
    </xf>
    <xf numFmtId="0" fontId="11" fillId="0" borderId="62" xfId="0" applyFont="1" applyBorder="1" applyProtection="1"/>
    <xf numFmtId="0" fontId="11" fillId="2" borderId="62" xfId="0" applyFont="1" applyFill="1" applyBorder="1" applyProtection="1"/>
    <xf numFmtId="0" fontId="16" fillId="2" borderId="62" xfId="0" applyFont="1" applyFill="1" applyBorder="1" applyAlignment="1" applyProtection="1">
      <alignment horizontal="right"/>
    </xf>
    <xf numFmtId="0" fontId="11" fillId="2" borderId="62" xfId="0" applyFont="1" applyFill="1" applyBorder="1" applyAlignment="1" applyProtection="1">
      <alignment horizontal="right"/>
    </xf>
    <xf numFmtId="0" fontId="16" fillId="0" borderId="63" xfId="0" applyFont="1" applyBorder="1" applyAlignment="1" applyProtection="1">
      <alignment horizontal="right"/>
    </xf>
    <xf numFmtId="2" fontId="16" fillId="5" borderId="42" xfId="0" applyNumberFormat="1" applyFont="1" applyFill="1" applyBorder="1" applyAlignment="1" applyProtection="1">
      <alignment horizontal="center"/>
    </xf>
    <xf numFmtId="0" fontId="18" fillId="3" borderId="9" xfId="0" applyFont="1" applyFill="1" applyBorder="1" applyAlignment="1" applyProtection="1">
      <alignment horizontal="right"/>
    </xf>
    <xf numFmtId="2" fontId="18" fillId="3" borderId="0" xfId="0" applyNumberFormat="1" applyFont="1" applyFill="1" applyBorder="1" applyAlignment="1" applyProtection="1">
      <alignment horizontal="center"/>
    </xf>
    <xf numFmtId="0" fontId="11" fillId="0" borderId="30" xfId="0" applyFont="1" applyBorder="1" applyAlignment="1" applyProtection="1">
      <alignment horizontal="left"/>
    </xf>
    <xf numFmtId="0" fontId="11" fillId="0" borderId="31" xfId="0" applyFont="1" applyBorder="1" applyAlignment="1" applyProtection="1">
      <alignment horizontal="left"/>
    </xf>
    <xf numFmtId="0" fontId="11" fillId="0" borderId="57" xfId="0" applyFont="1" applyBorder="1" applyAlignment="1" applyProtection="1">
      <alignment horizontal="left"/>
    </xf>
    <xf numFmtId="0" fontId="11" fillId="0" borderId="58" xfId="0" applyFont="1" applyBorder="1" applyAlignment="1" applyProtection="1">
      <alignment horizontal="left"/>
    </xf>
    <xf numFmtId="0" fontId="11" fillId="0" borderId="32" xfId="0" applyFont="1" applyBorder="1" applyAlignment="1" applyProtection="1">
      <alignment horizontal="left"/>
    </xf>
    <xf numFmtId="0" fontId="11" fillId="0" borderId="30" xfId="0" applyFont="1" applyFill="1" applyBorder="1" applyAlignment="1" applyProtection="1">
      <alignment horizontal="left"/>
    </xf>
    <xf numFmtId="0" fontId="11" fillId="0" borderId="32" xfId="0" applyFont="1" applyFill="1" applyBorder="1" applyAlignment="1" applyProtection="1">
      <alignment horizontal="left"/>
    </xf>
    <xf numFmtId="0" fontId="11" fillId="0" borderId="31" xfId="0" applyFont="1" applyFill="1" applyBorder="1" applyAlignment="1" applyProtection="1">
      <alignment horizontal="left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5" fillId="4" borderId="3" xfId="1" applyFont="1" applyFill="1" applyBorder="1" applyAlignment="1" applyProtection="1">
      <alignment horizontal="left"/>
      <protection locked="0"/>
    </xf>
    <xf numFmtId="0" fontId="5" fillId="4" borderId="8" xfId="1" applyFont="1" applyFill="1" applyBorder="1" applyAlignment="1" applyProtection="1">
      <alignment horizontal="left"/>
      <protection locked="0"/>
    </xf>
    <xf numFmtId="0" fontId="5" fillId="4" borderId="18" xfId="1" applyFont="1" applyFill="1" applyBorder="1" applyAlignment="1" applyProtection="1">
      <alignment horizontal="left"/>
      <protection locked="0"/>
    </xf>
    <xf numFmtId="14" fontId="0" fillId="4" borderId="17" xfId="0" applyNumberForma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 wrapText="1"/>
    </xf>
    <xf numFmtId="0" fontId="2" fillId="0" borderId="23" xfId="0" applyFont="1" applyBorder="1" applyAlignment="1" applyProtection="1">
      <alignment horizontal="left" wrapText="1"/>
    </xf>
    <xf numFmtId="14" fontId="1" fillId="4" borderId="3" xfId="0" applyNumberFormat="1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alignment horizontal="left"/>
      <protection locked="0"/>
    </xf>
    <xf numFmtId="0" fontId="1" fillId="4" borderId="18" xfId="0" applyFont="1" applyFill="1" applyBorder="1" applyAlignment="1" applyProtection="1">
      <alignment horizontal="left"/>
      <protection locked="0"/>
    </xf>
    <xf numFmtId="14" fontId="0" fillId="4" borderId="21" xfId="0" applyNumberFormat="1" applyFill="1" applyBorder="1" applyAlignment="1" applyProtection="1">
      <alignment horizontal="left"/>
      <protection locked="0"/>
    </xf>
    <xf numFmtId="14" fontId="1" fillId="4" borderId="17" xfId="0" applyNumberFormat="1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horizontal="left" wrapText="1"/>
    </xf>
    <xf numFmtId="0" fontId="15" fillId="0" borderId="12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21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3" fillId="0" borderId="25" xfId="0" applyFont="1" applyBorder="1" applyAlignment="1" applyProtection="1">
      <alignment horizontal="center"/>
    </xf>
    <xf numFmtId="0" fontId="19" fillId="0" borderId="13" xfId="0" applyFont="1" applyBorder="1" applyAlignment="1" applyProtection="1">
      <alignment horizontal="left" vertical="top" wrapText="1"/>
    </xf>
    <xf numFmtId="0" fontId="19" fillId="0" borderId="13" xfId="0" applyFont="1" applyBorder="1" applyAlignment="1" applyProtection="1">
      <alignment horizontal="left" vertical="top"/>
    </xf>
    <xf numFmtId="0" fontId="19" fillId="0" borderId="16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top"/>
    </xf>
    <xf numFmtId="0" fontId="19" fillId="0" borderId="20" xfId="0" applyFont="1" applyBorder="1" applyAlignment="1" applyProtection="1">
      <alignment horizontal="left" vertical="top"/>
    </xf>
    <xf numFmtId="0" fontId="19" fillId="0" borderId="25" xfId="0" applyFont="1" applyBorder="1" applyAlignment="1" applyProtection="1">
      <alignment horizontal="left" vertical="top"/>
    </xf>
    <xf numFmtId="0" fontId="19" fillId="0" borderId="26" xfId="0" applyFont="1" applyBorder="1" applyAlignment="1" applyProtection="1">
      <alignment horizontal="left" vertical="top"/>
    </xf>
    <xf numFmtId="0" fontId="11" fillId="0" borderId="32" xfId="0" applyFont="1" applyFill="1" applyBorder="1" applyAlignment="1" applyProtection="1">
      <alignment horizontal="right"/>
    </xf>
    <xf numFmtId="0" fontId="11" fillId="0" borderId="33" xfId="0" applyFont="1" applyFill="1" applyBorder="1" applyAlignment="1" applyProtection="1">
      <alignment horizontal="right"/>
    </xf>
    <xf numFmtId="0" fontId="11" fillId="0" borderId="67" xfId="0" applyFont="1" applyFill="1" applyBorder="1" applyAlignment="1" applyProtection="1">
      <alignment horizontal="center"/>
    </xf>
    <xf numFmtId="0" fontId="11" fillId="0" borderId="41" xfId="0" applyFont="1" applyFill="1" applyBorder="1" applyAlignment="1" applyProtection="1">
      <alignment horizontal="center"/>
    </xf>
    <xf numFmtId="0" fontId="11" fillId="0" borderId="42" xfId="0" applyFont="1" applyFill="1" applyBorder="1" applyAlignment="1" applyProtection="1">
      <alignment horizontal="center"/>
    </xf>
    <xf numFmtId="0" fontId="16" fillId="2" borderId="66" xfId="0" applyFont="1" applyFill="1" applyBorder="1" applyAlignment="1" applyProtection="1">
      <alignment horizontal="right"/>
    </xf>
    <xf numFmtId="0" fontId="16" fillId="2" borderId="68" xfId="0" applyFont="1" applyFill="1" applyBorder="1" applyAlignment="1" applyProtection="1">
      <alignment horizontal="right"/>
    </xf>
    <xf numFmtId="0" fontId="16" fillId="2" borderId="69" xfId="0" applyFont="1" applyFill="1" applyBorder="1" applyAlignment="1" applyProtection="1">
      <alignment horizontal="right"/>
    </xf>
    <xf numFmtId="0" fontId="11" fillId="0" borderId="61" xfId="0" applyFont="1" applyBorder="1" applyAlignment="1" applyProtection="1">
      <alignment horizontal="left"/>
    </xf>
    <xf numFmtId="0" fontId="11" fillId="0" borderId="65" xfId="0" applyFont="1" applyBorder="1" applyAlignment="1" applyProtection="1">
      <alignment horizontal="left"/>
    </xf>
    <xf numFmtId="0" fontId="9" fillId="0" borderId="57" xfId="0" applyFont="1" applyBorder="1" applyAlignment="1" applyProtection="1">
      <alignment horizontal="left" vertical="center" wrapText="1"/>
    </xf>
    <xf numFmtId="0" fontId="9" fillId="0" borderId="59" xfId="0" applyFont="1" applyBorder="1" applyAlignment="1" applyProtection="1">
      <alignment horizontal="left" vertical="center" wrapText="1"/>
    </xf>
    <xf numFmtId="0" fontId="9" fillId="0" borderId="58" xfId="0" applyFont="1" applyBorder="1" applyAlignment="1" applyProtection="1">
      <alignment horizontal="left" vertical="center" wrapText="1"/>
    </xf>
    <xf numFmtId="0" fontId="11" fillId="0" borderId="30" xfId="0" applyFont="1" applyFill="1" applyBorder="1" applyAlignment="1" applyProtection="1">
      <alignment horizontal="right"/>
    </xf>
    <xf numFmtId="49" fontId="8" fillId="3" borderId="47" xfId="0" applyNumberFormat="1" applyFont="1" applyFill="1" applyBorder="1" applyAlignment="1" applyProtection="1">
      <alignment horizontal="left" vertical="center" wrapText="1"/>
    </xf>
    <xf numFmtId="49" fontId="8" fillId="3" borderId="48" xfId="0" applyNumberFormat="1" applyFont="1" applyFill="1" applyBorder="1" applyAlignment="1" applyProtection="1">
      <alignment horizontal="left" vertical="center" wrapText="1"/>
    </xf>
    <xf numFmtId="49" fontId="8" fillId="3" borderId="49" xfId="0" applyNumberFormat="1" applyFont="1" applyFill="1" applyBorder="1" applyAlignment="1" applyProtection="1">
      <alignment horizontal="left" vertical="center" wrapText="1"/>
    </xf>
    <xf numFmtId="0" fontId="11" fillId="2" borderId="37" xfId="0" applyFont="1" applyFill="1" applyBorder="1" applyAlignment="1" applyProtection="1">
      <alignment horizontal="right"/>
    </xf>
    <xf numFmtId="0" fontId="11" fillId="2" borderId="33" xfId="0" applyFont="1" applyFill="1" applyBorder="1" applyAlignment="1" applyProtection="1">
      <alignment horizontal="right"/>
    </xf>
    <xf numFmtId="0" fontId="6" fillId="0" borderId="30" xfId="0" applyFont="1" applyBorder="1" applyAlignment="1" applyProtection="1">
      <alignment horizontal="left"/>
    </xf>
    <xf numFmtId="0" fontId="6" fillId="0" borderId="32" xfId="0" applyFont="1" applyBorder="1" applyAlignment="1" applyProtection="1">
      <alignment horizontal="left"/>
    </xf>
    <xf numFmtId="0" fontId="6" fillId="0" borderId="31" xfId="0" applyFont="1" applyBorder="1" applyAlignment="1" applyProtection="1">
      <alignment horizontal="left"/>
    </xf>
    <xf numFmtId="0" fontId="11" fillId="0" borderId="30" xfId="0" applyFont="1" applyBorder="1" applyAlignment="1" applyProtection="1"/>
    <xf numFmtId="0" fontId="11" fillId="0" borderId="32" xfId="0" applyFont="1" applyBorder="1" applyAlignment="1" applyProtection="1"/>
    <xf numFmtId="0" fontId="11" fillId="0" borderId="31" xfId="0" applyFont="1" applyBorder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819151</xdr:colOff>
      <xdr:row>3</xdr:row>
      <xdr:rowOff>213391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819150" cy="8610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43296</xdr:colOff>
      <xdr:row>49</xdr:row>
      <xdr:rowOff>34636</xdr:rowOff>
    </xdr:from>
    <xdr:to>
      <xdr:col>0</xdr:col>
      <xdr:colOff>1253963</xdr:colOff>
      <xdr:row>55</xdr:row>
      <xdr:rowOff>173181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E317589-5343-49CF-BEE2-4A7E41494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96" y="9325841"/>
          <a:ext cx="1210667" cy="1203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showGridLines="0" tabSelected="1" zoomScale="110" zoomScaleNormal="110" workbookViewId="0">
      <selection activeCell="C8" sqref="C8"/>
    </sheetView>
  </sheetViews>
  <sheetFormatPr baseColWidth="10" defaultRowHeight="14.25" x14ac:dyDescent="0.2"/>
  <cols>
    <col min="1" max="1" width="16.625" customWidth="1"/>
    <col min="2" max="2" width="18" customWidth="1"/>
    <col min="3" max="3" width="8.625" customWidth="1"/>
    <col min="4" max="8" width="8.125" customWidth="1"/>
  </cols>
  <sheetData>
    <row r="1" spans="1:8" ht="21" customHeight="1" x14ac:dyDescent="0.25">
      <c r="A1" s="1"/>
      <c r="B1" s="2" t="s">
        <v>26</v>
      </c>
      <c r="C1" s="50" t="s">
        <v>35</v>
      </c>
      <c r="D1" s="3"/>
      <c r="E1" s="3"/>
      <c r="F1" s="3"/>
      <c r="G1" s="3"/>
      <c r="H1" s="3"/>
    </row>
    <row r="2" spans="1:8" ht="15" x14ac:dyDescent="0.25">
      <c r="A2" s="1"/>
      <c r="B2" s="2" t="s">
        <v>27</v>
      </c>
      <c r="C2" s="50" t="s">
        <v>40</v>
      </c>
      <c r="D2" s="3"/>
      <c r="E2" s="3"/>
      <c r="F2" s="3"/>
      <c r="G2" s="3"/>
      <c r="H2" s="3"/>
    </row>
    <row r="3" spans="1:8" ht="15" x14ac:dyDescent="0.25">
      <c r="A3" s="1"/>
      <c r="B3" s="4" t="s">
        <v>28</v>
      </c>
      <c r="C3" s="50" t="s">
        <v>41</v>
      </c>
      <c r="D3" s="3"/>
      <c r="E3" s="3"/>
      <c r="F3" s="3"/>
      <c r="G3" s="3"/>
      <c r="H3" s="3"/>
    </row>
    <row r="4" spans="1:8" ht="19.5" customHeight="1" thickBot="1" x14ac:dyDescent="0.3">
      <c r="A4" s="1"/>
      <c r="B4" s="67" t="s">
        <v>60</v>
      </c>
      <c r="C4" s="125" t="s">
        <v>34</v>
      </c>
      <c r="D4" s="125"/>
      <c r="E4" s="125"/>
      <c r="F4" s="125"/>
      <c r="G4" s="125"/>
      <c r="H4" s="125"/>
    </row>
    <row r="5" spans="1:8" x14ac:dyDescent="0.2">
      <c r="A5" s="54" t="s">
        <v>42</v>
      </c>
      <c r="B5" s="3"/>
      <c r="C5" s="5"/>
      <c r="D5" s="5"/>
      <c r="E5" s="5"/>
      <c r="F5" s="5"/>
      <c r="G5" s="5"/>
      <c r="H5" s="6"/>
    </row>
    <row r="6" spans="1:8" ht="15" thickBot="1" x14ac:dyDescent="0.25">
      <c r="A6" s="51" t="s">
        <v>43</v>
      </c>
      <c r="B6" s="7"/>
      <c r="C6" s="7"/>
      <c r="D6" s="7"/>
      <c r="E6" s="7"/>
      <c r="F6" s="7"/>
      <c r="G6" s="7"/>
      <c r="H6" s="8"/>
    </row>
    <row r="7" spans="1:8" ht="12.75" customHeight="1" x14ac:dyDescent="0.2">
      <c r="A7" s="121" t="s">
        <v>56</v>
      </c>
      <c r="B7" s="122"/>
      <c r="C7" s="9" t="s">
        <v>31</v>
      </c>
      <c r="D7" s="10"/>
      <c r="E7" s="11" t="s">
        <v>1</v>
      </c>
      <c r="F7" s="10"/>
      <c r="G7" s="11" t="s">
        <v>4</v>
      </c>
      <c r="H7" s="6"/>
    </row>
    <row r="8" spans="1:8" ht="15" x14ac:dyDescent="0.25">
      <c r="A8" s="123"/>
      <c r="B8" s="124"/>
      <c r="C8" s="55">
        <v>2026</v>
      </c>
      <c r="D8" s="3"/>
      <c r="E8" s="98"/>
      <c r="F8" s="99"/>
      <c r="G8" s="98"/>
      <c r="H8" s="100"/>
    </row>
    <row r="9" spans="1:8" ht="12" customHeight="1" x14ac:dyDescent="0.2">
      <c r="A9" s="13" t="s">
        <v>0</v>
      </c>
      <c r="B9" s="14"/>
      <c r="C9" s="15"/>
      <c r="D9" s="3"/>
      <c r="E9" s="18" t="s">
        <v>2</v>
      </c>
      <c r="F9" s="14"/>
      <c r="G9" s="15"/>
      <c r="H9" s="19"/>
    </row>
    <row r="10" spans="1:8" x14ac:dyDescent="0.2">
      <c r="A10" s="101"/>
      <c r="B10" s="102"/>
      <c r="C10" s="99"/>
      <c r="D10" s="3"/>
      <c r="E10" s="98"/>
      <c r="F10" s="102"/>
      <c r="G10" s="99"/>
      <c r="H10" s="19"/>
    </row>
    <row r="11" spans="1:8" ht="12" customHeight="1" x14ac:dyDescent="0.2">
      <c r="A11" s="22" t="s">
        <v>54</v>
      </c>
      <c r="B11" s="15"/>
      <c r="C11" s="53" t="s">
        <v>5</v>
      </c>
      <c r="D11" s="3"/>
      <c r="E11" s="20" t="s">
        <v>51</v>
      </c>
      <c r="F11" s="15"/>
      <c r="G11" s="18" t="s">
        <v>52</v>
      </c>
      <c r="H11" s="21"/>
    </row>
    <row r="12" spans="1:8" x14ac:dyDescent="0.2">
      <c r="A12" s="101"/>
      <c r="B12" s="99"/>
      <c r="C12" s="57"/>
      <c r="D12" s="16"/>
      <c r="E12" s="56"/>
      <c r="F12" s="3"/>
      <c r="G12" s="98"/>
      <c r="H12" s="100"/>
    </row>
    <row r="13" spans="1:8" ht="9.9499999999999993" customHeight="1" x14ac:dyDescent="0.2">
      <c r="A13" s="12"/>
      <c r="B13" s="3"/>
      <c r="C13" s="3"/>
      <c r="D13" s="3"/>
      <c r="E13" s="3"/>
      <c r="F13" s="3"/>
      <c r="G13" s="3"/>
      <c r="H13" s="19"/>
    </row>
    <row r="14" spans="1:8" ht="12" customHeight="1" x14ac:dyDescent="0.2">
      <c r="A14" s="13" t="s">
        <v>3</v>
      </c>
      <c r="B14" s="14"/>
      <c r="C14" s="15"/>
      <c r="D14" s="3"/>
      <c r="E14" s="18" t="s">
        <v>53</v>
      </c>
      <c r="F14" s="14"/>
      <c r="G14" s="14"/>
      <c r="H14" s="21"/>
    </row>
    <row r="15" spans="1:8" x14ac:dyDescent="0.2">
      <c r="A15" s="106"/>
      <c r="B15" s="107"/>
      <c r="C15" s="108"/>
      <c r="D15" s="3"/>
      <c r="E15" s="103"/>
      <c r="F15" s="104"/>
      <c r="G15" s="104"/>
      <c r="H15" s="105"/>
    </row>
    <row r="16" spans="1:8" x14ac:dyDescent="0.2">
      <c r="A16" s="115"/>
      <c r="B16" s="102"/>
      <c r="C16" s="99"/>
      <c r="D16" s="3"/>
      <c r="E16" s="3"/>
      <c r="F16" s="3"/>
      <c r="G16" s="3"/>
      <c r="H16" s="19"/>
    </row>
    <row r="17" spans="1:8" ht="22.5" customHeight="1" x14ac:dyDescent="0.2">
      <c r="A17" s="119" t="s">
        <v>29</v>
      </c>
      <c r="B17" s="110"/>
      <c r="C17" s="120"/>
      <c r="D17" s="3"/>
      <c r="E17" s="109" t="s">
        <v>6</v>
      </c>
      <c r="F17" s="110"/>
      <c r="G17" s="110"/>
      <c r="H17" s="111"/>
    </row>
    <row r="18" spans="1:8" ht="15" x14ac:dyDescent="0.25">
      <c r="A18" s="116"/>
      <c r="B18" s="117"/>
      <c r="C18" s="118"/>
      <c r="D18" s="3"/>
      <c r="E18" s="112"/>
      <c r="F18" s="113"/>
      <c r="G18" s="113"/>
      <c r="H18" s="114"/>
    </row>
    <row r="19" spans="1:8" ht="33" customHeight="1" x14ac:dyDescent="0.25">
      <c r="A19" s="23" t="s">
        <v>7</v>
      </c>
      <c r="B19" s="24"/>
      <c r="C19" s="25" t="s">
        <v>44</v>
      </c>
      <c r="D19" s="17" t="s">
        <v>8</v>
      </c>
      <c r="E19" s="26" t="s">
        <v>9</v>
      </c>
      <c r="F19" s="26" t="s">
        <v>10</v>
      </c>
      <c r="G19" s="26" t="s">
        <v>30</v>
      </c>
      <c r="H19" s="27" t="s">
        <v>11</v>
      </c>
    </row>
    <row r="20" spans="1:8" ht="13.15" customHeight="1" x14ac:dyDescent="0.2">
      <c r="A20" s="92" t="s">
        <v>14</v>
      </c>
      <c r="B20" s="93"/>
      <c r="C20" s="58"/>
      <c r="D20" s="58"/>
      <c r="E20" s="58"/>
      <c r="F20" s="40"/>
      <c r="G20" s="40"/>
      <c r="H20" s="41"/>
    </row>
    <row r="21" spans="1:8" s="44" customFormat="1" ht="13.15" customHeight="1" x14ac:dyDescent="0.2">
      <c r="A21" s="90" t="s">
        <v>13</v>
      </c>
      <c r="B21" s="91"/>
      <c r="C21" s="58"/>
      <c r="D21" s="58"/>
      <c r="E21" s="58"/>
      <c r="F21" s="40"/>
      <c r="G21" s="40"/>
      <c r="H21" s="49"/>
    </row>
    <row r="22" spans="1:8" ht="13.15" customHeight="1" x14ac:dyDescent="0.2">
      <c r="A22" s="90" t="s">
        <v>45</v>
      </c>
      <c r="B22" s="91"/>
      <c r="C22" s="59"/>
      <c r="D22" s="59"/>
      <c r="E22" s="59"/>
      <c r="F22" s="42"/>
      <c r="G22" s="42"/>
      <c r="H22" s="43"/>
    </row>
    <row r="23" spans="1:8" ht="13.15" customHeight="1" x14ac:dyDescent="0.2">
      <c r="A23" s="90" t="s">
        <v>46</v>
      </c>
      <c r="B23" s="91"/>
      <c r="C23" s="59"/>
      <c r="D23" s="59"/>
      <c r="E23" s="59"/>
      <c r="F23" s="59"/>
      <c r="G23" s="62" t="str">
        <f t="shared" ref="G23:G30" si="0">IF(SUM((D23+E23)-F23)&gt;0.9,SUM((D23+E23)-F23),"")</f>
        <v/>
      </c>
      <c r="H23" s="63" t="str">
        <f t="shared" ref="H23:H30" si="1">IF(SUM(F23-(D23+E23))&gt;0.9,SUM(F23-(D23+E23)),"")</f>
        <v/>
      </c>
    </row>
    <row r="24" spans="1:8" ht="13.15" customHeight="1" x14ac:dyDescent="0.2">
      <c r="A24" s="90" t="s">
        <v>12</v>
      </c>
      <c r="B24" s="91"/>
      <c r="C24" s="59"/>
      <c r="D24" s="59"/>
      <c r="E24" s="59"/>
      <c r="F24" s="59"/>
      <c r="G24" s="62" t="str">
        <f t="shared" si="0"/>
        <v/>
      </c>
      <c r="H24" s="63" t="str">
        <f t="shared" si="1"/>
        <v/>
      </c>
    </row>
    <row r="25" spans="1:8" ht="13.15" customHeight="1" x14ac:dyDescent="0.2">
      <c r="A25" s="90" t="s">
        <v>36</v>
      </c>
      <c r="B25" s="91"/>
      <c r="C25" s="59"/>
      <c r="D25" s="59"/>
      <c r="E25" s="59"/>
      <c r="F25" s="59"/>
      <c r="G25" s="62" t="str">
        <f t="shared" si="0"/>
        <v/>
      </c>
      <c r="H25" s="63" t="str">
        <f t="shared" si="1"/>
        <v/>
      </c>
    </row>
    <row r="26" spans="1:8" ht="13.15" customHeight="1" x14ac:dyDescent="0.2">
      <c r="A26" s="90" t="s">
        <v>15</v>
      </c>
      <c r="B26" s="91"/>
      <c r="C26" s="59"/>
      <c r="D26" s="59"/>
      <c r="E26" s="59"/>
      <c r="F26" s="59"/>
      <c r="G26" s="62" t="str">
        <f t="shared" si="0"/>
        <v/>
      </c>
      <c r="H26" s="63" t="str">
        <f t="shared" si="1"/>
        <v/>
      </c>
    </row>
    <row r="27" spans="1:8" ht="13.15" customHeight="1" x14ac:dyDescent="0.2">
      <c r="A27" s="90" t="s">
        <v>38</v>
      </c>
      <c r="B27" s="91"/>
      <c r="C27" s="59"/>
      <c r="D27" s="59"/>
      <c r="E27" s="59"/>
      <c r="F27" s="59"/>
      <c r="G27" s="62" t="str">
        <f t="shared" si="0"/>
        <v/>
      </c>
      <c r="H27" s="63" t="str">
        <f t="shared" si="1"/>
        <v/>
      </c>
    </row>
    <row r="28" spans="1:8" ht="13.15" customHeight="1" x14ac:dyDescent="0.2">
      <c r="A28" s="90" t="s">
        <v>16</v>
      </c>
      <c r="B28" s="91"/>
      <c r="C28" s="59"/>
      <c r="D28" s="59"/>
      <c r="E28" s="59"/>
      <c r="F28" s="59"/>
      <c r="G28" s="62" t="str">
        <f t="shared" si="0"/>
        <v/>
      </c>
      <c r="H28" s="63" t="str">
        <f t="shared" si="1"/>
        <v/>
      </c>
    </row>
    <row r="29" spans="1:8" ht="13.15" customHeight="1" x14ac:dyDescent="0.2">
      <c r="A29" s="90" t="s">
        <v>39</v>
      </c>
      <c r="B29" s="91"/>
      <c r="C29" s="59"/>
      <c r="D29" s="59"/>
      <c r="E29" s="59"/>
      <c r="F29" s="59"/>
      <c r="G29" s="62" t="str">
        <f t="shared" si="0"/>
        <v/>
      </c>
      <c r="H29" s="63" t="str">
        <f t="shared" si="1"/>
        <v/>
      </c>
    </row>
    <row r="30" spans="1:8" ht="13.15" customHeight="1" thickBot="1" x14ac:dyDescent="0.25">
      <c r="A30" s="141" t="s">
        <v>17</v>
      </c>
      <c r="B30" s="142"/>
      <c r="C30" s="60"/>
      <c r="D30" s="60"/>
      <c r="E30" s="60"/>
      <c r="F30" s="59"/>
      <c r="G30" s="62" t="str">
        <f t="shared" si="0"/>
        <v/>
      </c>
      <c r="H30" s="63" t="str">
        <f t="shared" si="1"/>
        <v/>
      </c>
    </row>
    <row r="31" spans="1:8" ht="19.5" customHeight="1" x14ac:dyDescent="0.25">
      <c r="A31" s="46" t="s">
        <v>18</v>
      </c>
      <c r="B31" s="47"/>
      <c r="C31" s="47"/>
      <c r="D31" s="47"/>
      <c r="E31" s="47"/>
      <c r="F31" s="47"/>
      <c r="G31" s="47"/>
      <c r="H31" s="48"/>
    </row>
    <row r="32" spans="1:8" s="44" customFormat="1" ht="14.25" customHeight="1" x14ac:dyDescent="0.2">
      <c r="A32" s="68" t="s">
        <v>58</v>
      </c>
      <c r="B32" s="69"/>
      <c r="C32" s="45"/>
      <c r="D32" s="45"/>
      <c r="E32" s="59"/>
      <c r="F32" s="31"/>
      <c r="G32" s="31"/>
      <c r="H32" s="32"/>
    </row>
    <row r="33" spans="1:8" s="44" customFormat="1" ht="14.25" customHeight="1" x14ac:dyDescent="0.2">
      <c r="A33" s="68" t="s">
        <v>59</v>
      </c>
      <c r="B33" s="69"/>
      <c r="C33" s="45"/>
      <c r="D33" s="45"/>
      <c r="E33" s="59"/>
      <c r="F33" s="31"/>
      <c r="G33" s="31"/>
      <c r="H33" s="32"/>
    </row>
    <row r="34" spans="1:8" s="44" customFormat="1" ht="14.25" customHeight="1" x14ac:dyDescent="0.2">
      <c r="A34" s="70" t="s">
        <v>57</v>
      </c>
      <c r="B34" s="69"/>
      <c r="C34" s="45"/>
      <c r="D34" s="45"/>
      <c r="E34" s="62">
        <f>SUM(E32:E33)</f>
        <v>0</v>
      </c>
      <c r="F34" s="31"/>
      <c r="G34" s="31"/>
      <c r="H34" s="32"/>
    </row>
    <row r="35" spans="1:8" x14ac:dyDescent="0.2">
      <c r="A35" s="71" t="s">
        <v>19</v>
      </c>
      <c r="B35" s="72"/>
      <c r="C35" s="28"/>
      <c r="D35" s="29"/>
      <c r="E35" s="59"/>
      <c r="F35" s="31"/>
      <c r="G35" s="31"/>
      <c r="H35" s="32"/>
    </row>
    <row r="36" spans="1:8" ht="15" thickBot="1" x14ac:dyDescent="0.25">
      <c r="A36" s="71" t="s">
        <v>20</v>
      </c>
      <c r="B36" s="72"/>
      <c r="C36" s="28"/>
      <c r="D36" s="29"/>
      <c r="E36" s="59"/>
      <c r="F36" s="31"/>
      <c r="G36" s="31"/>
      <c r="H36" s="33"/>
    </row>
    <row r="37" spans="1:8" x14ac:dyDescent="0.2">
      <c r="A37" s="71" t="s">
        <v>47</v>
      </c>
      <c r="B37" s="72"/>
      <c r="C37" s="28"/>
      <c r="D37" s="29"/>
      <c r="E37" s="62">
        <f>SUM(E35:E36)</f>
        <v>0</v>
      </c>
      <c r="F37" s="34" t="s">
        <v>21</v>
      </c>
      <c r="G37" s="66">
        <f>IF(E37&lt;=50,2.65,IF(E37&lt;=100,2.55,IF(E37&lt;=200,2.45,IF(E37&lt;=300,2.35,IF(E37&lt;=400,2.25,IF(E37&lt;=500,2.15,IF(E37&lt;=600,2.05,IF(E37&lt;=700,1.95,IF(E37&lt;=800,1.85,IF(E37&lt;=900,1.75,IF(E37&gt;=901,1.65,0)))))))))))</f>
        <v>2.65</v>
      </c>
      <c r="H37" s="64">
        <f>SUM(E37*G37)</f>
        <v>0</v>
      </c>
    </row>
    <row r="38" spans="1:8" x14ac:dyDescent="0.2">
      <c r="A38" s="73" t="s">
        <v>48</v>
      </c>
      <c r="B38" s="74"/>
      <c r="C38" s="30"/>
      <c r="D38" s="30"/>
      <c r="E38" s="61"/>
      <c r="F38" s="35"/>
      <c r="G38" s="35"/>
      <c r="H38" s="36"/>
    </row>
    <row r="39" spans="1:8" ht="21.75" customHeight="1" x14ac:dyDescent="0.2">
      <c r="A39" s="147" t="s">
        <v>55</v>
      </c>
      <c r="B39" s="148"/>
      <c r="C39" s="148"/>
      <c r="D39" s="148"/>
      <c r="E39" s="148"/>
      <c r="F39" s="148"/>
      <c r="G39" s="149"/>
      <c r="H39" s="37"/>
    </row>
    <row r="40" spans="1:8" ht="26.25" customHeight="1" x14ac:dyDescent="0.2">
      <c r="A40" s="143" t="s">
        <v>49</v>
      </c>
      <c r="B40" s="144"/>
      <c r="C40" s="144"/>
      <c r="D40" s="145"/>
      <c r="E40" s="38" t="s">
        <v>50</v>
      </c>
      <c r="F40" s="3"/>
      <c r="G40" s="3"/>
      <c r="H40" s="39"/>
    </row>
    <row r="41" spans="1:8" ht="13.15" customHeight="1" x14ac:dyDescent="0.2">
      <c r="A41" s="152" t="s">
        <v>12</v>
      </c>
      <c r="B41" s="153"/>
      <c r="C41" s="153"/>
      <c r="D41" s="154"/>
      <c r="E41" s="59"/>
      <c r="F41" s="88" t="s">
        <v>21</v>
      </c>
      <c r="G41" s="89">
        <v>4</v>
      </c>
      <c r="H41" s="65">
        <f t="shared" ref="H41:H47" si="2">SUM(E41*G41)</f>
        <v>0</v>
      </c>
    </row>
    <row r="42" spans="1:8" ht="13.15" customHeight="1" x14ac:dyDescent="0.2">
      <c r="A42" s="152" t="s">
        <v>36</v>
      </c>
      <c r="B42" s="153"/>
      <c r="C42" s="153"/>
      <c r="D42" s="154"/>
      <c r="E42" s="59"/>
      <c r="F42" s="88" t="s">
        <v>21</v>
      </c>
      <c r="G42" s="89">
        <v>4</v>
      </c>
      <c r="H42" s="65">
        <f t="shared" si="2"/>
        <v>0</v>
      </c>
    </row>
    <row r="43" spans="1:8" ht="13.15" customHeight="1" x14ac:dyDescent="0.2">
      <c r="A43" s="152" t="s">
        <v>15</v>
      </c>
      <c r="B43" s="153"/>
      <c r="C43" s="153"/>
      <c r="D43" s="154"/>
      <c r="E43" s="59"/>
      <c r="F43" s="88" t="s">
        <v>21</v>
      </c>
      <c r="G43" s="89">
        <v>8</v>
      </c>
      <c r="H43" s="65">
        <f t="shared" si="2"/>
        <v>0</v>
      </c>
    </row>
    <row r="44" spans="1:8" ht="13.15" customHeight="1" x14ac:dyDescent="0.2">
      <c r="A44" s="155" t="s">
        <v>37</v>
      </c>
      <c r="B44" s="156"/>
      <c r="C44" s="156"/>
      <c r="D44" s="157"/>
      <c r="E44" s="75"/>
      <c r="F44" s="88" t="s">
        <v>21</v>
      </c>
      <c r="G44" s="89">
        <v>8</v>
      </c>
      <c r="H44" s="78">
        <f t="shared" si="2"/>
        <v>0</v>
      </c>
    </row>
    <row r="45" spans="1:8" ht="13.15" customHeight="1" x14ac:dyDescent="0.2">
      <c r="A45" s="90" t="s">
        <v>16</v>
      </c>
      <c r="B45" s="94"/>
      <c r="C45" s="94"/>
      <c r="D45" s="91"/>
      <c r="E45" s="75"/>
      <c r="F45" s="76" t="s">
        <v>21</v>
      </c>
      <c r="G45" s="77">
        <v>12</v>
      </c>
      <c r="H45" s="78">
        <f t="shared" si="2"/>
        <v>0</v>
      </c>
    </row>
    <row r="46" spans="1:8" ht="13.15" customHeight="1" x14ac:dyDescent="0.2">
      <c r="A46" s="90" t="s">
        <v>39</v>
      </c>
      <c r="B46" s="94"/>
      <c r="C46" s="94"/>
      <c r="D46" s="91"/>
      <c r="E46" s="75"/>
      <c r="F46" s="76" t="s">
        <v>21</v>
      </c>
      <c r="G46" s="77">
        <v>12</v>
      </c>
      <c r="H46" s="78">
        <f t="shared" si="2"/>
        <v>0</v>
      </c>
    </row>
    <row r="47" spans="1:8" ht="13.15" customHeight="1" x14ac:dyDescent="0.2">
      <c r="A47" s="95" t="s">
        <v>22</v>
      </c>
      <c r="B47" s="96"/>
      <c r="C47" s="96"/>
      <c r="D47" s="97"/>
      <c r="E47" s="79"/>
      <c r="F47" s="76" t="s">
        <v>21</v>
      </c>
      <c r="G47" s="77">
        <v>0.5</v>
      </c>
      <c r="H47" s="78">
        <f t="shared" si="2"/>
        <v>0</v>
      </c>
    </row>
    <row r="48" spans="1:8" ht="13.15" customHeight="1" x14ac:dyDescent="0.2">
      <c r="A48" s="146" t="s">
        <v>23</v>
      </c>
      <c r="B48" s="133"/>
      <c r="C48" s="133"/>
      <c r="D48" s="133"/>
      <c r="E48" s="133"/>
      <c r="F48" s="133"/>
      <c r="G48" s="134"/>
      <c r="H48" s="80">
        <v>0</v>
      </c>
    </row>
    <row r="49" spans="1:8" ht="13.15" customHeight="1" thickBot="1" x14ac:dyDescent="0.25">
      <c r="A49" s="138" t="s">
        <v>32</v>
      </c>
      <c r="B49" s="139"/>
      <c r="C49" s="139"/>
      <c r="D49" s="140"/>
      <c r="E49" s="81">
        <f>SUM(1*E41+1*E42+2*E43+2*E44+3*E45+3*E46)</f>
        <v>0</v>
      </c>
      <c r="F49" s="150" t="s">
        <v>24</v>
      </c>
      <c r="G49" s="151"/>
      <c r="H49" s="78">
        <f>SUM(H37:H48)</f>
        <v>0</v>
      </c>
    </row>
    <row r="50" spans="1:8" ht="13.15" customHeight="1" x14ac:dyDescent="0.2">
      <c r="A50" s="135"/>
      <c r="B50" s="133" t="s">
        <v>25</v>
      </c>
      <c r="C50" s="133"/>
      <c r="D50" s="133"/>
      <c r="E50" s="133"/>
      <c r="F50" s="133"/>
      <c r="G50" s="134"/>
      <c r="H50" s="80">
        <v>0</v>
      </c>
    </row>
    <row r="51" spans="1:8" ht="13.15" customHeight="1" thickBot="1" x14ac:dyDescent="0.25">
      <c r="A51" s="136"/>
      <c r="B51" s="82"/>
      <c r="C51" s="82"/>
      <c r="D51" s="83"/>
      <c r="E51" s="84"/>
      <c r="F51" s="85"/>
      <c r="G51" s="86" t="s">
        <v>33</v>
      </c>
      <c r="H51" s="87">
        <f>SUM(H49-H50)</f>
        <v>0</v>
      </c>
    </row>
    <row r="52" spans="1:8" ht="12.95" customHeight="1" x14ac:dyDescent="0.2">
      <c r="A52" s="136"/>
      <c r="B52" s="126" t="s">
        <v>61</v>
      </c>
      <c r="C52" s="127"/>
      <c r="D52" s="127"/>
      <c r="E52" s="127"/>
      <c r="F52" s="127"/>
      <c r="G52" s="127"/>
      <c r="H52" s="128"/>
    </row>
    <row r="53" spans="1:8" ht="12.95" customHeight="1" x14ac:dyDescent="0.2">
      <c r="A53" s="136"/>
      <c r="B53" s="129"/>
      <c r="C53" s="129"/>
      <c r="D53" s="129"/>
      <c r="E53" s="129"/>
      <c r="F53" s="129"/>
      <c r="G53" s="129"/>
      <c r="H53" s="130"/>
    </row>
    <row r="54" spans="1:8" s="44" customFormat="1" ht="12.95" customHeight="1" x14ac:dyDescent="0.2">
      <c r="A54" s="136"/>
      <c r="B54" s="129"/>
      <c r="C54" s="129"/>
      <c r="D54" s="129"/>
      <c r="E54" s="129"/>
      <c r="F54" s="129"/>
      <c r="G54" s="129"/>
      <c r="H54" s="130"/>
    </row>
    <row r="55" spans="1:8" s="44" customFormat="1" ht="18.75" customHeight="1" x14ac:dyDescent="0.2">
      <c r="A55" s="136"/>
      <c r="B55" s="129"/>
      <c r="C55" s="129"/>
      <c r="D55" s="129"/>
      <c r="E55" s="129"/>
      <c r="F55" s="129"/>
      <c r="G55" s="129"/>
      <c r="H55" s="130"/>
    </row>
    <row r="56" spans="1:8" ht="18.75" customHeight="1" thickBot="1" x14ac:dyDescent="0.25">
      <c r="A56" s="137"/>
      <c r="B56" s="131"/>
      <c r="C56" s="131"/>
      <c r="D56" s="131"/>
      <c r="E56" s="131"/>
      <c r="F56" s="131"/>
      <c r="G56" s="131"/>
      <c r="H56" s="132"/>
    </row>
    <row r="58" spans="1:8" x14ac:dyDescent="0.2">
      <c r="A58" s="3"/>
      <c r="B58" s="52"/>
      <c r="C58" s="52"/>
      <c r="D58" s="52"/>
      <c r="E58" s="52"/>
      <c r="F58" s="52"/>
      <c r="G58" s="52"/>
      <c r="H58" s="52"/>
    </row>
    <row r="59" spans="1:8" x14ac:dyDescent="0.2">
      <c r="A59" s="3"/>
      <c r="B59" s="3"/>
      <c r="C59" s="3"/>
      <c r="D59" s="3"/>
      <c r="E59" s="3"/>
      <c r="F59" s="3"/>
      <c r="G59" s="3"/>
      <c r="H59" s="3"/>
    </row>
  </sheetData>
  <sheetProtection algorithmName="SHA-512" hashValue="D7ZItuHF/l0M8Xw/LFQFNnBz5BHsv6CzavBQn95e//UF8uk2KKMdHV+r+Mr2yZg5A71USCUEOMlug3XT3wLExw==" saltValue="lJYMuuOLoTArCXfS1vtprg==" spinCount="100000" sheet="1" selectLockedCells="1"/>
  <protectedRanges>
    <protectedRange algorithmName="SHA-512" hashValue="M7AZW8D9xD/YwVk1+HrKtL2nXJfZRHBQoxDySxa0Lsq2cttxhn5QMPZz7KywDgH4PexQrJXohhFSPgrpc1MAlQ==" saltValue="C7p+FfYFMP28PiJuy/G9Og==" spinCount="100000" sqref="A10:C10 A12:B12 A15:C16 A18:C18 E8:H8 F10 G12:H12 E12 E15:H15 E18:H18 C20:E30 F23:F30 C41:C47 H48 H50 E38 E32:E33 E41:E47 E35:E36" name="Eingabe"/>
  </protectedRanges>
  <customSheetViews>
    <customSheetView guid="{8E71A4D6-1AAD-4FC4-B027-2E20BC13A26A}">
      <selection activeCell="G10" activeCellId="21" sqref="A15:C16 A18:C18 E15:H15 E18:H18 C20:E29 F22:F29 E31:E32 E34 C37:C43 H44 H46 A10:C10 C8 E8:F8 G8:H8 E10 E12 G12:H12 A12:B12 C12 F10 G10"/>
      <pageMargins left="0.43307086614173229" right="3.937007874015748E-2" top="0.55118110236220474" bottom="0.74803149606299213" header="0.31496062992125984" footer="0.31496062992125984"/>
      <pageSetup paperSize="9" orientation="portrait" r:id="rId1"/>
    </customSheetView>
  </customSheetViews>
  <mergeCells count="41">
    <mergeCell ref="A7:B8"/>
    <mergeCell ref="C4:H4"/>
    <mergeCell ref="B52:H56"/>
    <mergeCell ref="B50:G50"/>
    <mergeCell ref="A50:A56"/>
    <mergeCell ref="A49:D49"/>
    <mergeCell ref="A29:B29"/>
    <mergeCell ref="A30:B30"/>
    <mergeCell ref="A40:D40"/>
    <mergeCell ref="A48:G48"/>
    <mergeCell ref="A39:G39"/>
    <mergeCell ref="F49:G49"/>
    <mergeCell ref="A41:D41"/>
    <mergeCell ref="A42:D42"/>
    <mergeCell ref="A43:D43"/>
    <mergeCell ref="A44:D44"/>
    <mergeCell ref="A45:D45"/>
    <mergeCell ref="A46:D46"/>
    <mergeCell ref="A47:D47"/>
    <mergeCell ref="E8:F8"/>
    <mergeCell ref="G8:H8"/>
    <mergeCell ref="A10:C10"/>
    <mergeCell ref="E15:H15"/>
    <mergeCell ref="A15:C15"/>
    <mergeCell ref="A12:B12"/>
    <mergeCell ref="G12:H12"/>
    <mergeCell ref="E10:G10"/>
    <mergeCell ref="E17:H17"/>
    <mergeCell ref="E18:H18"/>
    <mergeCell ref="A16:C16"/>
    <mergeCell ref="A18:C18"/>
    <mergeCell ref="A17:C17"/>
    <mergeCell ref="A25:B25"/>
    <mergeCell ref="A26:B26"/>
    <mergeCell ref="A27:B27"/>
    <mergeCell ref="A28:B28"/>
    <mergeCell ref="A20:B20"/>
    <mergeCell ref="A21:B21"/>
    <mergeCell ref="A22:B22"/>
    <mergeCell ref="A23:B23"/>
    <mergeCell ref="A24:B24"/>
  </mergeCells>
  <pageMargins left="0.78740157480314965" right="0.11811023622047245" top="0.19685039370078741" bottom="0.11811023622047245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Amstutz, Thomas</dc:creator>
  <cp:lastModifiedBy>Thomas Amstutz</cp:lastModifiedBy>
  <cp:lastPrinted>2024-10-20T06:09:54Z</cp:lastPrinted>
  <dcterms:created xsi:type="dcterms:W3CDTF">2015-08-26T11:33:45Z</dcterms:created>
  <dcterms:modified xsi:type="dcterms:W3CDTF">2026-01-11T16:21:49Z</dcterms:modified>
</cp:coreProperties>
</file>